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ml.chartshapes+xml"/>
  <Override PartName="/xl/charts/chart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3.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E:\假期业务\A20200419-0264\final 3-functional files\"/>
    </mc:Choice>
  </mc:AlternateContent>
  <bookViews>
    <workbookView xWindow="0" yWindow="0" windowWidth="21600" windowHeight="10800" tabRatio="894" firstSheet="6" activeTab="10"/>
  </bookViews>
  <sheets>
    <sheet name="说明" sheetId="41" r:id="rId1"/>
    <sheet name="候选名单和基本信息" sheetId="39" r:id="rId2"/>
    <sheet name="预选" sheetId="35" r:id="rId3"/>
    <sheet name="确定优先顺序" sheetId="32" r:id="rId4"/>
    <sheet name="确定优先顺序-汇总" sheetId="40" r:id="rId5"/>
    <sheet name="图表 - 确定优先顺序" sheetId="42" r:id="rId6"/>
    <sheet name="生态工业园区审查 - A园区" sheetId="46" r:id="rId7"/>
    <sheet name="生态工业园区审查 - B园区" sheetId="53" r:id="rId8"/>
    <sheet name="生态工业园区审查 - C园区" sheetId="54" r:id="rId9"/>
    <sheet name="生态工业园区审查 - D园区" sheetId="55" r:id="rId10"/>
    <sheet name="生态工业园区审查 - E园区" sheetId="56" r:id="rId11"/>
    <sheet name="生态工业园区审查 - 图表" sheetId="51" r:id="rId12"/>
  </sheets>
  <definedNames>
    <definedName name="_xlnm.Print_Area" localSheetId="1">候选名单和基本信息!$A$1:$M$30</definedName>
    <definedName name="_xlnm.Print_Area" localSheetId="3">确定优先顺序!$A$1:$Y$34</definedName>
    <definedName name="_xlnm.Print_Area" localSheetId="4">'确定优先顺序-汇总'!$A$1:$M$14</definedName>
    <definedName name="_xlnm.Print_Area" localSheetId="11">'生态工业园区审查 - 图表'!$A$1:$AA$30</definedName>
    <definedName name="_xlnm.Print_Area" localSheetId="0">说明!$A$1:$CD$160</definedName>
    <definedName name="_xlnm.Print_Area" localSheetId="5">'图表 - 确定优先顺序'!$A$1:$X$35</definedName>
    <definedName name="_xlnm.Print_Area" localSheetId="2">预选!$A$1:$M$18</definedName>
    <definedName name="_xlnm.Print_Titles" localSheetId="6">'生态工业园区审查 - A园区'!$9:$10</definedName>
    <definedName name="_xlnm.Print_Titles" localSheetId="7">'生态工业园区审查 - B园区'!$9:$10</definedName>
    <definedName name="_xlnm.Print_Titles" localSheetId="8">'生态工业园区审查 - C园区'!$9:$10</definedName>
    <definedName name="_xlnm.Print_Titles" localSheetId="9">'生态工业园区审查 - D园区'!$9:$10</definedName>
    <definedName name="_xlnm.Print_Titles" localSheetId="10">'生态工业园区审查 - E园区'!$9:$10</definedName>
    <definedName name="_xlnm.Print_Titles" localSheetId="0">说明!$1:$3</definedName>
  </definedNames>
  <calcPr calcId="162913"/>
</workbook>
</file>

<file path=xl/calcChain.xml><?xml version="1.0" encoding="utf-8"?>
<calcChain xmlns="http://schemas.openxmlformats.org/spreadsheetml/2006/main">
  <c r="H12" i="51" l="1"/>
  <c r="G12" i="51"/>
  <c r="I12" i="51" s="1"/>
  <c r="D12" i="51"/>
  <c r="C12" i="51"/>
  <c r="E12" i="51" s="1"/>
  <c r="B12" i="51"/>
  <c r="H11" i="51"/>
  <c r="G11" i="51"/>
  <c r="I11" i="51" s="1"/>
  <c r="K11" i="51" s="1"/>
  <c r="D11" i="51"/>
  <c r="C11" i="51"/>
  <c r="E11" i="51" s="1"/>
  <c r="B11" i="51"/>
  <c r="H10" i="51"/>
  <c r="I10" i="51" s="1"/>
  <c r="K10" i="51" s="1"/>
  <c r="G10" i="51"/>
  <c r="D10" i="51"/>
  <c r="C10" i="51"/>
  <c r="E10" i="51" s="1"/>
  <c r="B10" i="51"/>
  <c r="H9" i="51"/>
  <c r="G9" i="51"/>
  <c r="I9" i="51" s="1"/>
  <c r="D9" i="51"/>
  <c r="C9" i="51"/>
  <c r="E9" i="51" s="1"/>
  <c r="B9" i="51"/>
  <c r="H8" i="51"/>
  <c r="J12" i="51" s="1"/>
  <c r="G8" i="51"/>
  <c r="D8" i="51"/>
  <c r="F12" i="51" s="1"/>
  <c r="C8" i="51"/>
  <c r="E8" i="51" s="1"/>
  <c r="B8" i="51"/>
  <c r="C13" i="40"/>
  <c r="L6" i="40"/>
  <c r="K6" i="40"/>
  <c r="J6" i="40"/>
  <c r="I6" i="40"/>
  <c r="H6" i="40"/>
  <c r="G6" i="40"/>
  <c r="F6" i="40"/>
  <c r="E6" i="40"/>
  <c r="D6" i="40"/>
  <c r="C6" i="40"/>
  <c r="X34" i="32"/>
  <c r="L13" i="40" s="1"/>
  <c r="V34" i="32"/>
  <c r="K13" i="40" s="1"/>
  <c r="T34" i="32"/>
  <c r="J13" i="40" s="1"/>
  <c r="R34" i="32"/>
  <c r="I13" i="40" s="1"/>
  <c r="P34" i="32"/>
  <c r="H13" i="40" s="1"/>
  <c r="N34" i="32"/>
  <c r="G13" i="40" s="1"/>
  <c r="L34" i="32"/>
  <c r="F13" i="40" s="1"/>
  <c r="J34" i="32"/>
  <c r="E13" i="40" s="1"/>
  <c r="I34" i="32"/>
  <c r="H34" i="32"/>
  <c r="D13" i="40" s="1"/>
  <c r="G34" i="32"/>
  <c r="F34" i="32"/>
  <c r="E34" i="32"/>
  <c r="D34" i="32"/>
  <c r="X33" i="32"/>
  <c r="L12" i="40" s="1"/>
  <c r="V33" i="32"/>
  <c r="K12" i="40" s="1"/>
  <c r="T33" i="32"/>
  <c r="J12" i="40" s="1"/>
  <c r="R33" i="32"/>
  <c r="I12" i="40" s="1"/>
  <c r="P33" i="32"/>
  <c r="H12" i="40" s="1"/>
  <c r="N33" i="32"/>
  <c r="G12" i="40" s="1"/>
  <c r="L33" i="32"/>
  <c r="F12" i="40" s="1"/>
  <c r="J33" i="32"/>
  <c r="E12" i="40" s="1"/>
  <c r="H33" i="32"/>
  <c r="D12" i="40" s="1"/>
  <c r="F33" i="32"/>
  <c r="C12" i="40" s="1"/>
  <c r="X28" i="32"/>
  <c r="L11" i="40" s="1"/>
  <c r="V28" i="32"/>
  <c r="K11" i="40" s="1"/>
  <c r="T28" i="32"/>
  <c r="J11" i="40" s="1"/>
  <c r="R28" i="32"/>
  <c r="I11" i="40" s="1"/>
  <c r="P28" i="32"/>
  <c r="H11" i="40" s="1"/>
  <c r="N28" i="32"/>
  <c r="G11" i="40" s="1"/>
  <c r="L28" i="32"/>
  <c r="F11" i="40" s="1"/>
  <c r="J28" i="32"/>
  <c r="E11" i="40" s="1"/>
  <c r="H28" i="32"/>
  <c r="D11" i="40" s="1"/>
  <c r="F28" i="32"/>
  <c r="C11" i="40" s="1"/>
  <c r="X23" i="32"/>
  <c r="L10" i="40" s="1"/>
  <c r="V23" i="32"/>
  <c r="K10" i="40" s="1"/>
  <c r="T23" i="32"/>
  <c r="J10" i="40" s="1"/>
  <c r="R23" i="32"/>
  <c r="I10" i="40" s="1"/>
  <c r="P23" i="32"/>
  <c r="H10" i="40" s="1"/>
  <c r="N23" i="32"/>
  <c r="G10" i="40" s="1"/>
  <c r="L23" i="32"/>
  <c r="F10" i="40" s="1"/>
  <c r="J23" i="32"/>
  <c r="E10" i="40" s="1"/>
  <c r="H23" i="32"/>
  <c r="D10" i="40" s="1"/>
  <c r="F23" i="32"/>
  <c r="C10" i="40" s="1"/>
  <c r="X20" i="32"/>
  <c r="L9" i="40" s="1"/>
  <c r="V20" i="32"/>
  <c r="K9" i="40" s="1"/>
  <c r="T20" i="32"/>
  <c r="J9" i="40" s="1"/>
  <c r="R20" i="32"/>
  <c r="I9" i="40" s="1"/>
  <c r="P20" i="32"/>
  <c r="H9" i="40" s="1"/>
  <c r="N20" i="32"/>
  <c r="G9" i="40" s="1"/>
  <c r="L20" i="32"/>
  <c r="F9" i="40" s="1"/>
  <c r="J20" i="32"/>
  <c r="E9" i="40" s="1"/>
  <c r="H20" i="32"/>
  <c r="D9" i="40" s="1"/>
  <c r="F20" i="32"/>
  <c r="C9" i="40" s="1"/>
  <c r="X16" i="32"/>
  <c r="L8" i="40" s="1"/>
  <c r="V16" i="32"/>
  <c r="K8" i="40" s="1"/>
  <c r="T16" i="32"/>
  <c r="J8" i="40" s="1"/>
  <c r="R16" i="32"/>
  <c r="I8" i="40" s="1"/>
  <c r="P16" i="32"/>
  <c r="H8" i="40" s="1"/>
  <c r="N16" i="32"/>
  <c r="G8" i="40" s="1"/>
  <c r="L16" i="32"/>
  <c r="F8" i="40" s="1"/>
  <c r="J16" i="32"/>
  <c r="E8" i="40" s="1"/>
  <c r="H16" i="32"/>
  <c r="D8" i="40" s="1"/>
  <c r="F16" i="32"/>
  <c r="C8" i="40" s="1"/>
  <c r="X12" i="32"/>
  <c r="L7" i="40" s="1"/>
  <c r="V12" i="32"/>
  <c r="K7" i="40" s="1"/>
  <c r="T12" i="32"/>
  <c r="J7" i="40" s="1"/>
  <c r="R12" i="32"/>
  <c r="I7" i="40" s="1"/>
  <c r="P12" i="32"/>
  <c r="H7" i="40" s="1"/>
  <c r="N12" i="32"/>
  <c r="G7" i="40" s="1"/>
  <c r="L12" i="32"/>
  <c r="F7" i="40" s="1"/>
  <c r="J12" i="32"/>
  <c r="E7" i="40" s="1"/>
  <c r="H12" i="32"/>
  <c r="D7" i="40" s="1"/>
  <c r="F12" i="32"/>
  <c r="C7" i="40" s="1"/>
  <c r="M17" i="35"/>
  <c r="L17" i="35"/>
  <c r="K17" i="35"/>
  <c r="J17" i="35"/>
  <c r="I17" i="35"/>
  <c r="H17" i="35"/>
  <c r="G17" i="35"/>
  <c r="F17" i="35"/>
  <c r="E17" i="35"/>
  <c r="D17" i="35"/>
  <c r="M7" i="35"/>
  <c r="L7" i="35"/>
  <c r="K7" i="35"/>
  <c r="J7" i="35"/>
  <c r="I7" i="35"/>
  <c r="H7" i="35"/>
  <c r="G7" i="35"/>
  <c r="F7" i="35"/>
  <c r="E7" i="35"/>
  <c r="D7" i="35"/>
  <c r="K12" i="51" l="1"/>
  <c r="K9" i="51"/>
  <c r="F9" i="51"/>
  <c r="J9" i="51"/>
  <c r="F11" i="51"/>
  <c r="J11" i="51"/>
  <c r="I8" i="51"/>
  <c r="K8" i="51" s="1"/>
  <c r="F8" i="51"/>
  <c r="J8" i="51"/>
  <c r="F10" i="51"/>
  <c r="J10" i="51"/>
</calcChain>
</file>

<file path=xl/sharedStrings.xml><?xml version="1.0" encoding="utf-8"?>
<sst xmlns="http://schemas.openxmlformats.org/spreadsheetml/2006/main" count="1849" uniqueCount="352">
  <si>
    <t>生态工业园区遴选工具：说明</t>
  </si>
  <si>
    <t>采用此工具的理由</t>
  </si>
  <si>
    <t>执行生态工业园区项目前需要了解现有工业园区是否具备转型成为生态工业园区所需的基本条件和适合性，这点十分重要。工业园区是否适合作为生态工业园区项目的一部分取决于多个因素，例如园区管理者的投入，园区内产业的多样性以及可见性和可复制性。精心设计的综合性遴选流程可有效帮助我们避开那些在园区管理、环境/社会/经济条件、模式复制能力以及受关注程度等方面不符合生态工业园区建设要求的工业园区。与不适于建设生态工业园区的工业园区合作可能会导致项目及国家利益相关方的人力和财力资源利用效率低下。</t>
  </si>
  <si>
    <t>此工具的目标</t>
  </si>
  <si>
    <t>此工具旨在为在生态工业园区建设方面有巨大潜力的工业园区的遴选提供支持，同时推动创建成功的、关注高并且可复制的生态工业园区项目。此工具对遴选可改造为生态工业园区的现有工业园区（即棕色地带）特别有用，同时也可用于挑选新建生态工业园区用地（即绿色地带）。</t>
  </si>
  <si>
    <t>步骤和说明</t>
  </si>
  <si>
    <t>此工具旨在供国际发展机构（如工发组织工作人员）和执行生态工业园区项目或通过参与工业园区的遴选工作对生态工业园区建设实施干预的服务提供商（如国家清洁生产中心）使用。</t>
  </si>
  <si>
    <t>步骤</t>
  </si>
  <si>
    <t>详细说明</t>
  </si>
  <si>
    <t>预计用时</t>
  </si>
  <si>
    <t>步骤1</t>
  </si>
  <si>
    <t xml:space="preserve">步骤1通常以针对可用国别数据库实施的桌面审查为基础，这些数据库中列出了相关国家国内不同类型的工业园区。
需要通过对工业园区长名单进行筛选以获得工业园区的候选名单。筛选标准相对于每个国家和项目而言都是唯一的，其中可能包括：是否为活跃园区；可用的联系信息；地理位置是否交通可及；是否为棕色地带（已开发面积&gt; 50％）。
预计有10-15个工业园区可入围生态工业园区项目的遴选过程（此数量可能会因可用资源而异）。
收集有关候选工业园区的基本信息（如园区管理模式，土地总面积，园区内的工业门类以及企业数量）。
请在工作表“候选名单和基本信息”中提供选拔流程的详细信息以及收集到的基本数据。
</t>
  </si>
  <si>
    <t>投入的时间取决于所需的细节层次</t>
  </si>
  <si>
    <t>简单基本分析</t>
  </si>
  <si>
    <t>细部分析</t>
  </si>
  <si>
    <t>拟定候选工业园区名单并收集基本信息</t>
  </si>
  <si>
    <t>发展机构的经理/协调员</t>
  </si>
  <si>
    <t>1人天</t>
  </si>
  <si>
    <t>2人天</t>
  </si>
  <si>
    <t>生态工业园区专家/顾问</t>
  </si>
  <si>
    <t>1至2人天</t>
  </si>
  <si>
    <t>2至4人天</t>
  </si>
  <si>
    <t>政府利益相关方</t>
  </si>
  <si>
    <t>0.25人天</t>
  </si>
  <si>
    <t>0.5人天</t>
  </si>
  <si>
    <t>工业园区(管理人员)</t>
  </si>
  <si>
    <t>每个园区0.1人天</t>
  </si>
  <si>
    <t>每个园区0.2人天</t>
  </si>
  <si>
    <t>完成本步骤的地点</t>
  </si>
  <si>
    <t>步骤1可在专家/开发机构的办公室完成。可能需要访问政府机构（如商会）。可通过电话与工业园区沟通。</t>
  </si>
  <si>
    <t>步骤2</t>
  </si>
  <si>
    <t xml:space="preserve">此步骤将根据最低选择标准（如管理，规模，工业活动，法律法规，保密性，风险，位置和承诺）在工业园区中进行预选。
作为一套二元标准，预选标准可以用“是”或“否”来回答。如果有一个或多个标准得到的答复为“否，则该工业园区可能会没有资格成为生态工业园区项目的一步部，至少也会围绕相关工业园区的适合性在项目团队内部引发讨论。在大多数项目中，通过这一步骤的园区数量都不应超过10个。
请在工作表“预选”中完成此步骤。
</t>
  </si>
  <si>
    <t>工业园区预选</t>
  </si>
  <si>
    <t>0.5至1人天</t>
  </si>
  <si>
    <t xml:space="preserve">每个园区0.1人天
</t>
  </si>
  <si>
    <t xml:space="preserve">每个园区0.2人天
</t>
  </si>
  <si>
    <t>步骤2可在专家/开发机构的办公室完成。可通过电话与工业园区沟通（某些情况下可能需要访问园区）。</t>
  </si>
  <si>
    <t>步骤3</t>
  </si>
  <si>
    <t xml:space="preserve">确定预选入围工业园区的优先顺序时需参照以陈述句形式提出的一系列定性标准。预选入围园区需以打分的形式答复每项陈述，最低分为1分（完全错误），最高分为6分（完全正确）。为反映特定国家的优先关切，优先排序过程中每项陈述的权重均可调整。
回答每项陈述均将生成两张图表，其中一张图将列明每个工业园区的平均优先排序得分，另一张则显示每项标准的优先排序得分（如园区管理，环境/社会/经济干预，可复制性，以及受关注程度）。这些图表显示了相关园区的生态工业园区转型潜力，以及成功执行生态工业园区项目并产生深远影响所需具备的特征。
请在工作表“优先排序”中按优先顺序排列入围工业园区。工作表“图表-优先排序”中将自动生成相关图表。
</t>
  </si>
  <si>
    <t>确定预选入围工业园区的优先顺序</t>
  </si>
  <si>
    <t>0人天</t>
  </si>
  <si>
    <t>准备工作可在专家/开发机构的办公室完成。建议访问预选入围园区。</t>
  </si>
  <si>
    <t>步骤4</t>
  </si>
  <si>
    <t xml:space="preserve">根据国际生态工业园区框架对步骤3中经过优先排序的工业园区进行审查（工发组织，世界银行集团，德国国际合作机构，2017年，请参见以下网页链接）。该审查根据国际框架提供的标准可显示各园区当前的表现，以及生态工业园区项目结束时（根据事前专家意见）的预期得分（以达标的百分比表示）。
建议参照国际生态工业园区框架仅针对优先排序得分较高的园区（而不是所有园区）实施审查（步骤3的结果）。该审查无需达到与评估水平相当的详细程度。对于不容易评估的标准，可选择“待确认”。在这种情况下，审查结果将获得0.5分（工作表“ 生态工业园区审查-图表”）。
审查每个园区时都会单独生成一个独立的工作表（如“生态工业园区审查-园区A”，“生态工业园区审查-园区B”等）。在大多数项目中，接受审查的园区数量都不应超过5个。
工作表“生态工业园区审查-图表”将根据对各园区实施的生态工业园区审查得到的结果自动生成相关数字。
</t>
  </si>
  <si>
    <t>参照国际生态工业园区框架审查已确定优先顺序的园区</t>
  </si>
  <si>
    <t>2至3人天</t>
  </si>
  <si>
    <t>3至5人天</t>
  </si>
  <si>
    <t>每个园区0.25人天</t>
  </si>
  <si>
    <t>每个园区0.5人天</t>
  </si>
  <si>
    <t>准备工作可在专家/开发机构的办公室完成。需要访问经优先排序的园区。</t>
  </si>
  <si>
    <t>步骤5</t>
  </si>
  <si>
    <t xml:space="preserve">确定优先顺序（步骤3）和参照国际框架实施审查（步骤4）可以为生态工业园区项目遴选适合且最有利的工业园区提供支持。入选工业园区的数量和类型取决于项目的涵盖范围和可用资源（包括财政资源和人力资源）以及政府机构和捐助方的优先关注领域和具体国情。
就入选工业园区的类型而言，生态工业园区项目可以有多种不同的选项。例如，可以选择一个“示范”工业园区以及一个或多个评分相对较低但有显著改善潜力的园区。示范园区在满足国际生态工业园区框架的要求方面表现优异，可以作为鼓舞本国其他园区生态工业园区转型的典范。
通过参照国际生态工业园区框架实施的审核所发现的差距，可以为界定项目生态工业园区干预措施的范围奠定良好的基础。一般而言，生态工业园区干预措施包括向园区管理人员、入驻企业以及其他国家利益相关方（如地方和国家政府机构）提供的各类技术援助、特定咨询服、能力建设以及意识提升支持。
</t>
  </si>
  <si>
    <t>遴选最终入围生态工业园区项目的工业园区</t>
  </si>
  <si>
    <t>本步骤可在专家/开发机构的办公室完成。需要与政府利益相关方会面。可能需要再次访问最终入围园区。</t>
  </si>
  <si>
    <t>应用实例</t>
  </si>
  <si>
    <t>工发组织生态工业园区全球发展计划（2019年-2023年）工业园区的审查和遴选</t>
  </si>
  <si>
    <t>从对此工具的应用中总结的经验教训</t>
  </si>
  <si>
    <t xml:space="preserve">此生态工业园区遴选工具在工发组织生态工业园区全球发展计划（GEIPP）下的工业园区遴选工作中得到成功运用。该计划在国家层面的干预措施主要包括为选定国家（包括哥伦比亚、埃及、秘鲁、越南和乌克兰）量身定制的生态工业园区发展计划。
此工具为每个国家确定工业园区的优先顺序提供了一套按部就班的方法，并且在后续应用中就哪些工业园区需要援助（如技术援助、能力建设和咨询服务）提出了建议。在此工具以清晰透明的方式提供的遴选程序和相关数据的帮助下，工发组织围绕最后入围工业园区的遴选工作与各国利益相关方和捐助方（由瑞士联邦经济事务秘书处代表的瑞士政府）开展了建设性讨论。
</t>
  </si>
  <si>
    <t xml:space="preserve">• 要想创建具有重大影响力的成功项目，我们就要为精心挑选的数量有限的工业园区提供定制化的帮助，而不是将可用资源分散在过多园区之中，这点非常重要。
• 成功实施生态工业园区项目的关键标准包括：（1）获得园区管理机构的明确承诺；（2）拥有建设生态工业园区所需的足够多的园区管理资源（如人力和财力资源等）；（3）园区内产业的数量足够多且具备足够的多样性；（4）园区内的工业活动可以反应出国家的经济格局，因此能够确保足够的可复制性和受关注程度（项目/计划的可持续性）。
</t>
  </si>
  <si>
    <t>延伸阅读</t>
  </si>
  <si>
    <t>可以从哪里获得有关工发组织生态工业园区工具的更多信息？</t>
  </si>
  <si>
    <t>生态工业园区的含义是什么？</t>
  </si>
  <si>
    <t>如何实施生态工业园区框架？</t>
  </si>
  <si>
    <t>如何建设生态工业园区？</t>
  </si>
  <si>
    <t>工发组织生态工业园区工具箱手册</t>
  </si>
  <si>
    <t>生态工业园区国际框架</t>
  </si>
  <si>
    <t xml:space="preserve">生态工业园区从业者手册 </t>
  </si>
  <si>
    <t>生态工业园区建设手册和工具箱</t>
  </si>
  <si>
    <t>（工发组织，2019年）</t>
  </si>
  <si>
    <t>（工发组织，世界银行集团，德国国际合作机构，2017年）</t>
  </si>
  <si>
    <t>（工发组织，世界银行集团，德国国际合作机构与韩国贸易、工业和能源部，2018年）</t>
  </si>
  <si>
    <t>（工发组织，2017年）</t>
  </si>
  <si>
    <t>缩略语</t>
  </si>
  <si>
    <r>
      <rPr>
        <sz val="11"/>
        <color theme="1"/>
        <rFont val="宋体"/>
        <charset val="134"/>
        <scheme val="minor"/>
      </rPr>
      <t>CO</t>
    </r>
    <r>
      <rPr>
        <vertAlign val="subscript"/>
        <sz val="11"/>
        <color theme="1"/>
        <rFont val="宋体"/>
        <charset val="134"/>
        <scheme val="minor"/>
      </rPr>
      <t>2</t>
    </r>
  </si>
  <si>
    <t>二氧化碳</t>
  </si>
  <si>
    <r>
      <rPr>
        <sz val="11"/>
        <color theme="1"/>
        <rFont val="宋体"/>
        <charset val="134"/>
        <scheme val="minor"/>
      </rPr>
      <t>CO</t>
    </r>
    <r>
      <rPr>
        <vertAlign val="subscript"/>
        <sz val="11"/>
        <color theme="1"/>
        <rFont val="宋体"/>
        <charset val="134"/>
        <scheme val="minor"/>
      </rPr>
      <t>2</t>
    </r>
    <r>
      <rPr>
        <sz val="11"/>
        <color theme="1"/>
        <rFont val="宋体"/>
        <charset val="134"/>
        <scheme val="minor"/>
      </rPr>
      <t>-eq</t>
    </r>
  </si>
  <si>
    <t>二氧化碳当量</t>
  </si>
  <si>
    <t>EIP</t>
  </si>
  <si>
    <t>生态工业园区</t>
  </si>
  <si>
    <t>GHG</t>
  </si>
  <si>
    <t>温室气体</t>
  </si>
  <si>
    <t>GIZ</t>
  </si>
  <si>
    <t>德国国际合作机构</t>
  </si>
  <si>
    <t>NOx</t>
  </si>
  <si>
    <t>氮氧化物</t>
  </si>
  <si>
    <t>OHS</t>
  </si>
  <si>
    <t>职业健康安全</t>
  </si>
  <si>
    <t>RECP</t>
  </si>
  <si>
    <t>资源高效利用和清洁生产</t>
  </si>
  <si>
    <t>SECO</t>
  </si>
  <si>
    <t>瑞士联邦经济事务秘书处</t>
  </si>
  <si>
    <t>SMEs</t>
  </si>
  <si>
    <t>中小企业 (员工人数&lt; 250)</t>
  </si>
  <si>
    <t>UNIDO</t>
  </si>
  <si>
    <t>联合国工业发展组织</t>
  </si>
  <si>
    <t>WBG</t>
  </si>
  <si>
    <t>世界银行集团</t>
  </si>
  <si>
    <t>问题或意见</t>
  </si>
  <si>
    <t>如有疑问、意见或希望获得任何信息，请发送电子邮件至：</t>
  </si>
  <si>
    <r>
      <rPr>
        <b/>
        <sz val="14"/>
        <color rgb="FF4C1966"/>
        <rFont val="宋体"/>
        <charset val="134"/>
        <scheme val="minor"/>
      </rPr>
      <t>工具版本：</t>
    </r>
    <r>
      <rPr>
        <sz val="11"/>
        <rFont val="宋体"/>
        <charset val="134"/>
        <scheme val="minor"/>
      </rPr>
      <t>第2版，2019年4月</t>
    </r>
  </si>
  <si>
    <r>
      <rPr>
        <b/>
        <sz val="14"/>
        <color rgb="FF4C1966"/>
        <rFont val="宋体"/>
        <charset val="134"/>
        <scheme val="minor"/>
      </rPr>
      <t>免责声明：</t>
    </r>
    <r>
      <rPr>
        <sz val="11"/>
        <color theme="1"/>
        <rFont val="宋体"/>
        <charset val="134"/>
        <scheme val="minor"/>
      </rPr>
      <t>工发组织对本工具的使用以及使用本工具所造成的结果不承担任何责任。因使用本工具产生的责任完全由本工具的使用者承担。</t>
    </r>
  </si>
  <si>
    <t>工发组织生态工业园区遴选工具（第2版）</t>
  </si>
  <si>
    <t>基本信息</t>
  </si>
  <si>
    <t xml:space="preserve">工业园区预选入围遴选程序和标准
</t>
  </si>
  <si>
    <t>请简要说明工业园区预选入围的遴选流程和标准，并提供所用数据库作参考</t>
  </si>
  <si>
    <t>工业园区1</t>
  </si>
  <si>
    <t>工业园区2</t>
  </si>
  <si>
    <t>工业园区3</t>
  </si>
  <si>
    <t>工业园区4</t>
  </si>
  <si>
    <t>工业园区5</t>
  </si>
  <si>
    <t>工业园区6</t>
  </si>
  <si>
    <t>工业园区7</t>
  </si>
  <si>
    <t>工业园区8</t>
  </si>
  <si>
    <t>工业园区9</t>
  </si>
  <si>
    <t>工业园区10</t>
  </si>
  <si>
    <t>工业园区名称</t>
  </si>
  <si>
    <t>园区管理方/开发商名称</t>
  </si>
  <si>
    <t>园区管理模式</t>
  </si>
  <si>
    <t>园区所有权(如国有/外商直接投资)</t>
  </si>
  <si>
    <t>园区地址/网页/电话号码</t>
  </si>
  <si>
    <t>谷歌地图链接</t>
  </si>
  <si>
    <t>土地总面积(公顷)</t>
  </si>
  <si>
    <t>园区类型(如棕色地带或绿色地带)。已开发区域大致占比：</t>
  </si>
  <si>
    <t>园区内关键产业部门</t>
  </si>
  <si>
    <t>园区内企业大致总署(工业和非工业企业)</t>
  </si>
  <si>
    <t>中小企业（雇员人数不足250人的企业）数量或占比</t>
  </si>
  <si>
    <r>
      <rPr>
        <b/>
        <sz val="10"/>
        <rFont val="宋体"/>
        <charset val="134"/>
        <scheme val="minor"/>
      </rPr>
      <t xml:space="preserve">园区内员工大致总数
</t>
    </r>
    <r>
      <rPr>
        <sz val="10"/>
        <rFont val="宋体"/>
        <charset val="134"/>
        <scheme val="minor"/>
      </rPr>
      <t>(女员工人数和职位(如管理岗位)）</t>
    </r>
  </si>
  <si>
    <t>现有关键基础设施和公用设施清单</t>
  </si>
  <si>
    <t xml:space="preserve"> 影响工业园区的关键问题</t>
  </si>
  <si>
    <t>本地区是否存在水资源短缺问题？</t>
  </si>
  <si>
    <t>本地区是否存在水污染问题？</t>
  </si>
  <si>
    <t>园区是否有水资源密集型企业？
如果有，是哪些类型的企业？</t>
  </si>
  <si>
    <t>园区内是否有产生大量废物/副产品的企业？ 如果有，是哪些类型的企业？</t>
  </si>
  <si>
    <t>园区内是否有能源密集型公司？ 如果是，是哪些类型的企业？</t>
  </si>
  <si>
    <t>本地区是否有交通拥堵问题？</t>
  </si>
  <si>
    <t>是否有大气污染（如二氧化硫和氮氧化物）？</t>
  </si>
  <si>
    <t>本工业园区在社区和政府代表中的整体声誉如何？</t>
  </si>
  <si>
    <t>有哪些影响当地工业发展的经济因素（如有利因素和不利因素）？</t>
  </si>
  <si>
    <t>候选工业园区预选</t>
  </si>
  <si>
    <t>说明：以下为预选时参考的先决条件，只有相关度最高的若干工业园区（如最多10个园区）才能入围。</t>
  </si>
  <si>
    <t>标准</t>
  </si>
  <si>
    <t>预选标准
(取值可根据具体国情调整)</t>
  </si>
  <si>
    <t>园区管理</t>
  </si>
  <si>
    <t>（如适用）有负责处理园区规划、运营、管理以及监测事务的独立园区管理实体或替代机构（有有效地址）。</t>
  </si>
  <si>
    <t>请选择</t>
  </si>
  <si>
    <t>规模</t>
  </si>
  <si>
    <t xml:space="preserve">园区面积大于100公顷 </t>
  </si>
  <si>
    <t>工业活动</t>
  </si>
  <si>
    <t>工业园区内有足够数量的（大于15个）有明确生产活动的产业（非仓库）。</t>
  </si>
  <si>
    <t>工业园区可在工业园区内直接，或在园区外间接或通过园区内的大型企业为中小企业提供支持。</t>
  </si>
  <si>
    <t>法律法规</t>
  </si>
  <si>
    <t>工业园区内无犯罪活动或非法经营迹象（生态工业园区项目可解决环境或社会规范难以得到有效遵守的问题）。</t>
  </si>
  <si>
    <t>保密</t>
  </si>
  <si>
    <t>园区内无敏感性和机密性很高的工业活动（如与国防部开展合作的企业）。</t>
  </si>
  <si>
    <t>风险</t>
  </si>
  <si>
    <t>工业园区所处位置并非敏感性或风险性很高的区域（如洪水频发区）。</t>
  </si>
  <si>
    <t>位置</t>
  </si>
  <si>
    <t>工业园区可以为参与环境工业园区项目工作的从业人员（如国内外顾问）提供便利的交通。</t>
  </si>
  <si>
    <t>投入度</t>
  </si>
  <si>
    <t>有明确迹象表明，各产业和园区管理方希望与项目团队合作改善工业园区的环境、社会和经济绩效。</t>
  </si>
  <si>
    <t>此工业园区是否满足全部预选标准？</t>
  </si>
  <si>
    <r>
      <rPr>
        <b/>
        <sz val="20"/>
        <color rgb="FFFFFFFF"/>
        <rFont val="宋体"/>
        <charset val="134"/>
      </rPr>
      <t>确定优先顺序</t>
    </r>
    <r>
      <rPr>
        <b/>
        <sz val="20"/>
        <color rgb="FFFFFFFF"/>
        <rFont val="Arial"/>
        <family val="2"/>
      </rPr>
      <t xml:space="preserve"> </t>
    </r>
    <r>
      <rPr>
        <sz val="20"/>
        <color rgb="FFFFFFFF"/>
        <rFont val="Arial"/>
        <family val="2"/>
      </rPr>
      <t xml:space="preserve">– </t>
    </r>
    <r>
      <rPr>
        <sz val="20"/>
        <color rgb="FFFFFFFF"/>
        <rFont val="宋体"/>
        <charset val="134"/>
      </rPr>
      <t>问题</t>
    </r>
  </si>
  <si>
    <r>
      <rPr>
        <b/>
        <sz val="11"/>
        <color rgb="FF7030A0"/>
        <rFont val="宋体"/>
        <charset val="134"/>
        <scheme val="minor"/>
      </rPr>
      <t>说明：</t>
    </r>
    <r>
      <rPr>
        <sz val="11"/>
        <color theme="1"/>
        <rFont val="宋体"/>
        <charset val="134"/>
        <scheme val="minor"/>
      </rPr>
      <t>以打分的方式就每个工业园区回答以下问题，最低为1分（完全不同意），最高为6分（完全同意）。所有标准的默认权重相同（1），但可修改为其他值（0.5或2）。</t>
    </r>
  </si>
  <si>
    <t>分值说明： 1 = 完全错误 / 2 = 错误  / 3 = 可能错误 / 4 = 可能正确 / 5 = 正确 / 6 = 完全正确</t>
  </si>
  <si>
    <r>
      <rPr>
        <b/>
        <sz val="11"/>
        <color theme="0"/>
        <rFont val="宋体"/>
        <charset val="134"/>
        <scheme val="minor"/>
      </rPr>
      <t xml:space="preserve">确定优先顺序时需考虑的各项因素
</t>
    </r>
    <r>
      <rPr>
        <sz val="11"/>
        <color theme="0"/>
        <rFont val="宋体"/>
        <charset val="134"/>
        <scheme val="minor"/>
      </rPr>
      <t>满足下列条件者可打高分</t>
    </r>
  </si>
  <si>
    <t>权重
(0.5-2)</t>
  </si>
  <si>
    <t>确定此权重的理由和评论</t>
  </si>
  <si>
    <t>分值 
(1-6)</t>
  </si>
  <si>
    <t>评分理由/评论</t>
  </si>
  <si>
    <t xml:space="preserve">评分理由/评论 </t>
  </si>
  <si>
    <t>园区管理方/开发商拥有实施生态工业园区项目所需的足够资源（如人力资源和财政资源）</t>
  </si>
  <si>
    <t>工业园区是根据可用的总体规划文件设计的（如基础设施和公用事业的区域划分）</t>
  </si>
  <si>
    <t>园区管理方在开展生态工业园区项目方面表达出明确的承诺和意愿（如迅速答复相关邮件，员工充满热情，园区高层管理人员作出承诺）</t>
  </si>
  <si>
    <t>加权平均得分 - 园区管理</t>
  </si>
  <si>
    <t>环境方面</t>
  </si>
  <si>
    <t>园区内产业的总数（和多样性）足以考虑发展产业协同效应</t>
  </si>
  <si>
    <t>改善工业园区的环境绩效在技术上是可行的（如有建设污水处理厂所需的空闲空间，以及有发展可再生能源的潜力）</t>
  </si>
  <si>
    <t>园区管理方和各为业在提升资源效率和发展清洁生产方面有明确意愿</t>
  </si>
  <si>
    <t>加权平均得分 - 环境方面</t>
  </si>
  <si>
    <t>社会方面</t>
  </si>
  <si>
    <t>园区的声誉可促进高水平的社区和/或政府长期合作</t>
  </si>
  <si>
    <t>各产业和园区管理方都注重提供良好的劳动条件，例如工作条件符合国家和部门规范（在可能的情况下可满足比合规性规范更严格的要求）</t>
  </si>
  <si>
    <t>园区管理方和入驻企业承诺将致力于改善性别平等并积极解决任何形式的歧视问题</t>
  </si>
  <si>
    <t>加权平均得分 - 社会方面</t>
  </si>
  <si>
    <t>经济方面</t>
  </si>
  <si>
    <t>园区管理方和各产业在新基础设施的开发或现有基础设施和公用事业的调整方面具有投资（或吸引投资）能力</t>
  </si>
  <si>
    <t>工业园区可以刺激当地经济（即吸引各产业，为当地的商业发展和创造就业机会做出贡献等）</t>
  </si>
  <si>
    <t>加权平均得分 - 经济方面</t>
  </si>
  <si>
    <t>可复制性</t>
  </si>
  <si>
    <t>园区内的工业活动可以反映出国家的经济格局</t>
  </si>
  <si>
    <t>企业（以员工人数计）和工业园区（以土地面积计）的规模达到全国平均水平。</t>
  </si>
  <si>
    <t>工业园区的特征（如税制和地理位置）在国内所有工业园区中具有代表性</t>
  </si>
  <si>
    <t>开发商/管理公司在国内或国际上运营着1个以上的工业园区，或者有兴趣在不久的将来建设更多园区</t>
  </si>
  <si>
    <t>加权平均得分 - 可复制性</t>
  </si>
  <si>
    <t>受关注程度</t>
  </si>
  <si>
    <t>工业园区的规模和生产力足以在全国范围内受到关注</t>
  </si>
  <si>
    <t>工业园区在与国内其他可持续发展项目开展合作方面具有巨大潜力</t>
  </si>
  <si>
    <t>工业园区地方、地区和国家政府的现有政策和优先事项相一致</t>
  </si>
  <si>
    <t>参与生态工业园区开发过程的利益相关者有兴趣分享他们的经验（如参加会议、研讨班以及接受访谈）</t>
  </si>
  <si>
    <t xml:space="preserve">加权平均得分 - 受关注程度  </t>
  </si>
  <si>
    <t xml:space="preserve"> 加权平均得分：</t>
  </si>
  <si>
    <r>
      <rPr>
        <b/>
        <sz val="20"/>
        <color rgb="FFFFFFFF"/>
        <rFont val="宋体"/>
        <charset val="134"/>
      </rPr>
      <t>确定优先顺序</t>
    </r>
    <r>
      <rPr>
        <b/>
        <sz val="20"/>
        <color rgb="FFFFFFFF"/>
        <rFont val="Arial"/>
        <family val="2"/>
      </rPr>
      <t xml:space="preserve">
</t>
    </r>
    <r>
      <rPr>
        <b/>
        <sz val="20"/>
        <color rgb="FFFFFFFF"/>
        <rFont val="宋体"/>
        <charset val="134"/>
      </rPr>
      <t>得分汇总</t>
    </r>
  </si>
  <si>
    <t>说明：此工作表中的分数根据确定优先顺序工作表自动计算并生成</t>
  </si>
  <si>
    <t>环境干预</t>
  </si>
  <si>
    <t>社会干预</t>
  </si>
  <si>
    <t>经济干预</t>
  </si>
  <si>
    <t>合计</t>
  </si>
  <si>
    <r>
      <rPr>
        <b/>
        <sz val="22"/>
        <color theme="0"/>
        <rFont val="宋体"/>
        <charset val="134"/>
      </rPr>
      <t>得分</t>
    </r>
    <r>
      <rPr>
        <sz val="22"/>
        <color theme="0"/>
        <rFont val="Arial"/>
        <family val="2"/>
      </rPr>
      <t xml:space="preserve"> – </t>
    </r>
    <r>
      <rPr>
        <sz val="22"/>
        <color theme="0"/>
        <rFont val="宋体"/>
        <charset val="134"/>
      </rPr>
      <t>确定优先顺序</t>
    </r>
  </si>
  <si>
    <r>
      <rPr>
        <sz val="18"/>
        <color theme="0"/>
        <rFont val="宋体"/>
        <charset val="134"/>
      </rPr>
      <t>参照国际生态工业园区框架对</t>
    </r>
    <r>
      <rPr>
        <b/>
        <sz val="18"/>
        <color theme="0"/>
        <rFont val="宋体"/>
        <charset val="134"/>
      </rPr>
      <t>工业</t>
    </r>
    <r>
      <rPr>
        <sz val="18"/>
        <color theme="0"/>
        <rFont val="宋体"/>
        <charset val="134"/>
      </rPr>
      <t>园区实施</t>
    </r>
    <r>
      <rPr>
        <b/>
        <sz val="18"/>
        <color theme="0"/>
        <rFont val="宋体"/>
        <charset val="134"/>
      </rPr>
      <t>审查</t>
    </r>
  </si>
  <si>
    <t>工业园区名称：</t>
  </si>
  <si>
    <t>工业园区名称 A</t>
  </si>
  <si>
    <t>审查日期：</t>
  </si>
  <si>
    <t>插入日期</t>
  </si>
  <si>
    <t>审查人姓名</t>
  </si>
  <si>
    <t>插入姓名/机构</t>
  </si>
  <si>
    <t>本工作表提供的国际基准以以下文件为依据：工发组织，世界银行集团，德国国际合作机构（2017年），《生态工业园区国际框架》。2017年12月版。</t>
  </si>
  <si>
    <t xml:space="preserve">生态工业园区国际框架（工发组织，世界银行集团，德国国际合作机构，2017年） </t>
  </si>
  <si>
    <t>对工业园区实施的生态工业园区审查</t>
  </si>
  <si>
    <t>主题</t>
  </si>
  <si>
    <t>子主题</t>
  </si>
  <si>
    <r>
      <rPr>
        <b/>
        <sz val="11"/>
        <color theme="1"/>
        <rFont val="宋体"/>
        <charset val="134"/>
        <scheme val="minor"/>
      </rPr>
      <t xml:space="preserve">生态工业园区需满足的先决条件和绩效指标 
(包括目标值)
</t>
    </r>
    <r>
      <rPr>
        <sz val="11"/>
        <color theme="1"/>
        <rFont val="宋体"/>
        <charset val="134"/>
        <scheme val="minor"/>
      </rPr>
      <t>如欲了解详细信息，请参见生态工业园区国际框架出版物</t>
    </r>
  </si>
  <si>
    <r>
      <rPr>
        <b/>
        <sz val="11"/>
        <rFont val="宋体"/>
        <charset val="134"/>
        <scheme val="minor"/>
      </rPr>
      <t>园区</t>
    </r>
    <r>
      <rPr>
        <b/>
        <u/>
        <sz val="11"/>
        <rFont val="宋体"/>
        <charset val="134"/>
        <scheme val="minor"/>
      </rPr>
      <t>当前</t>
    </r>
    <r>
      <rPr>
        <b/>
        <sz val="11"/>
        <rFont val="宋体"/>
        <charset val="134"/>
        <scheme val="minor"/>
      </rPr>
      <t>是否满足生态工业园区基准条件</t>
    </r>
    <r>
      <rPr>
        <b/>
        <sz val="12"/>
        <rFont val="宋体"/>
        <charset val="134"/>
        <scheme val="minor"/>
      </rPr>
      <t>?</t>
    </r>
  </si>
  <si>
    <r>
      <rPr>
        <b/>
        <u/>
        <sz val="11"/>
        <rFont val="宋体"/>
        <charset val="134"/>
        <scheme val="minor"/>
      </rPr>
      <t>2-3年后</t>
    </r>
    <r>
      <rPr>
        <b/>
        <sz val="11"/>
        <rFont val="宋体"/>
        <charset val="134"/>
        <scheme val="minor"/>
      </rPr>
      <t>的预期表现</t>
    </r>
  </si>
  <si>
    <r>
      <rPr>
        <b/>
        <sz val="11"/>
        <rFont val="宋体"/>
        <charset val="134"/>
        <scheme val="minor"/>
      </rPr>
      <t xml:space="preserve">关于当前表现和改进潜力的说明/证据。
</t>
    </r>
    <r>
      <rPr>
        <sz val="11"/>
        <rFont val="宋体"/>
        <charset val="134"/>
        <scheme val="minor"/>
      </rPr>
      <t>请尽可能量化</t>
    </r>
  </si>
  <si>
    <t>园区管理：生态工业园区需满足的先决条件("生态工业园区的必备条件")</t>
  </si>
  <si>
    <t>园区管理服务</t>
  </si>
  <si>
    <t>园区管理实体</t>
  </si>
  <si>
    <t>（如适用）有负责处理园区规划、运营、管理以及监测事务的独立园区管理实体或替代机构</t>
  </si>
  <si>
    <t>园区财产和共用基础设施</t>
  </si>
  <si>
    <t>园区管理实体按照入驻合同和园区总体规划的规定对工业园区的财产、共用基础设施和服务实施管理和维护。</t>
  </si>
  <si>
    <t>监测和风险管理</t>
  </si>
  <si>
    <t>监测成效和风险</t>
  </si>
  <si>
    <t>园区管理实体维护着一个监控系统，该系统负责跟踪：
•园区一级在环境、社会和经济绩效方面取得进展。
•关键风险因素和相关响应措施</t>
  </si>
  <si>
    <t>园区管理方必要时可依照既定计划应对气候变化风险（热浪和干旱，暴风雨和洪水事件）可能造成的负面影响。</t>
  </si>
  <si>
    <t>适用法规和标准信息</t>
  </si>
  <si>
    <t>园区管理实体可通过一个正在运行中的功能系统遵守适用于工业园区的本地/国家法规和国际标准。</t>
  </si>
  <si>
    <t>是</t>
  </si>
  <si>
    <t>规划和区划</t>
  </si>
  <si>
    <t>总体规划</t>
  </si>
  <si>
    <t>园区管理方已为所有新的和现有的工业园区制定了总体规划（或等效的规划文件），该规划定期接受审议（需要时可更新）。</t>
  </si>
  <si>
    <t>园区管理：绩效指标</t>
  </si>
  <si>
    <t>园区管理赋权</t>
  </si>
  <si>
    <t>工业园区内100％的企业均已签署入驻合同/园区章程/行为准则</t>
  </si>
  <si>
    <t>园区管理实体财产和共用基础设施</t>
  </si>
  <si>
    <t>至少有75％的入驻企业对园区管理实体（或其他代理机构，如适用）提供的服务和公用基础设施表示满意。</t>
  </si>
  <si>
    <t>生态工业园区绩效和关键风险管理</t>
  </si>
  <si>
    <t>园区管理实体针对此框架文件所述目标值的实现情况实施持续监控，至少每半年就此起草一份综合报告</t>
  </si>
  <si>
    <t>环境：生态工业园区需满足的先决条件("生态工业园区的必备条件")</t>
  </si>
  <si>
    <t>管理和监测</t>
  </si>
  <si>
    <t>环境/能源管理体系</t>
  </si>
  <si>
    <t>园区管理实体按照经国际认证的标准运营着一套环境/能源管理体系</t>
  </si>
  <si>
    <t>能源</t>
  </si>
  <si>
    <t>能效</t>
  </si>
  <si>
    <t>园区管理实体为提高入驻企业的能效制定了若干支持方案和文件</t>
  </si>
  <si>
    <t>废热能交换</t>
  </si>
  <si>
    <t>园区管理实体为帮助园区内主要耗能企业加强热能回收制定了一套工业热回收策略。</t>
  </si>
  <si>
    <t>水</t>
  </si>
  <si>
    <t>节水，水的再利用和回收</t>
  </si>
  <si>
    <r>
      <rPr>
        <sz val="10.5"/>
        <color theme="1"/>
        <rFont val="等线"/>
        <charset val="134"/>
      </rPr>
      <t>为了在</t>
    </r>
    <r>
      <rPr>
        <sz val="11"/>
        <color rgb="FF000000"/>
        <rFont val="宋体"/>
        <charset val="134"/>
      </rPr>
      <t xml:space="preserve">中短期内提高水的再利用能力，园区管理实体制定了若干可论证的计划，并且（最好）拥有事先记录的证据。 </t>
    </r>
  </si>
  <si>
    <t>气候变化和自然环境</t>
  </si>
  <si>
    <t>空气，温室气体排放和污染预防</t>
  </si>
  <si>
    <r>
      <rPr>
        <sz val="10.5"/>
        <color theme="1"/>
        <rFont val="等线"/>
        <charset val="134"/>
      </rPr>
      <t>园区管理实体制定</t>
    </r>
    <r>
      <rPr>
        <sz val="11"/>
        <color rgb="FF000000"/>
        <rFont val="宋体"/>
        <charset val="134"/>
      </rPr>
      <t>了监测、减轻和/或最大限度减少温室气体排放的计划。有明确证据表明园区管理实体已采取若干步骤开展减排活动。</t>
    </r>
  </si>
  <si>
    <t>环境评价和生态系统服务</t>
  </si>
  <si>
    <r>
      <rPr>
        <sz val="10.5"/>
        <color theme="1"/>
        <rFont val="等线"/>
        <charset val="134"/>
      </rPr>
      <t>为</t>
    </r>
    <r>
      <rPr>
        <sz val="11"/>
        <color rgb="FF000000"/>
        <rFont val="宋体"/>
        <charset val="134"/>
      </rPr>
      <t>评估管理运营对环境产生的影响并限制对本地优先生态系统服务产生的影响，园区管理实体制定了一套计划。</t>
    </r>
  </si>
  <si>
    <t>环境：绩效指标</t>
  </si>
  <si>
    <t>在拥有至少250名员工的入驻企业，至少有40％已建立了符合国际认证标准的环境/能源管理体系。</t>
  </si>
  <si>
    <t>能耗</t>
  </si>
  <si>
    <t>至少有90％的综合性园区设施和企业能耗部门已配备了计量和监测系统。</t>
  </si>
  <si>
    <t>可再生和清洁能源</t>
  </si>
  <si>
    <t>工业园区的可再生能源总消耗量等于或大于国家年度平均能源结构。</t>
  </si>
  <si>
    <t>园区管理实体为园区和入驻企业制定了（超出行业规范的）雄心勃勃的碳强度目标（最大二氧化碳当量（kg CO2-eq）/千瓦时（kWh））并力争实现这些目标。</t>
  </si>
  <si>
    <t>园区管理实体为园区和入驻企业制定了雄心勃勃的能源强度目标（千瓦时/美元营业额）并力争实现这些目标。</t>
  </si>
  <si>
    <t>水消耗</t>
  </si>
  <si>
    <t>工业园区内全部企业的总需水量不会对当地水源或当地社区产生重大负面影响。</t>
  </si>
  <si>
    <t>水处理</t>
  </si>
  <si>
    <t>工业园区和入驻企业产生的工业废水中至少有95％按适当环境标准经过了处理。</t>
  </si>
  <si>
    <t>园区内企业产生的工业废水总量中至少有50％在园区内外得到了负责任的再利用。</t>
  </si>
  <si>
    <t>废物和原料利用</t>
  </si>
  <si>
    <t>废物/副产品再利用和回收</t>
  </si>
  <si>
    <r>
      <rPr>
        <sz val="10.5"/>
        <color theme="1"/>
        <rFont val="等线"/>
        <charset val="134"/>
      </rPr>
      <t>入驻</t>
    </r>
    <r>
      <rPr>
        <sz val="11"/>
        <color rgb="FF000000"/>
        <rFont val="宋体"/>
        <charset val="134"/>
      </rPr>
      <t>企业产生的固体废物中至少有20％被其他企业、邻近社区或城市再利用。</t>
    </r>
  </si>
  <si>
    <t>危险和有毒物质</t>
  </si>
  <si>
    <t>园区内100％的企业均以适当的方式处理、储存、运输和处置有毒有害物质。</t>
  </si>
  <si>
    <t>废物处理</t>
  </si>
  <si>
    <t>工业园区内企业产生的废物中，只有不到50％被填埋。</t>
  </si>
  <si>
    <t>动植物</t>
  </si>
  <si>
    <t>园区内至少有5％的开放空间用于种养本地动植物。</t>
  </si>
  <si>
    <t>园区内至少有50％的企业制定了污染预防和减排策略，可以以超出国家规定的标准减少污染/排放释放的强度和质量流。</t>
  </si>
  <si>
    <t>工业园区内至少有30％的最大污染源企业建立了风险管理框架。</t>
  </si>
  <si>
    <t>社会：生态工业园区需满足的先决条件("生态工业园区的必备条件")</t>
  </si>
  <si>
    <t>社会管理体系</t>
  </si>
  <si>
    <t>管理团队</t>
  </si>
  <si>
    <t>有专职人员（作为园区管理实体的一部分）来负责社会质量标准的质量和管理。</t>
  </si>
  <si>
    <t>社会基础设施</t>
  </si>
  <si>
    <t>主要社会基础设施</t>
  </si>
  <si>
    <t>园区总体规划就基本的主要社会基础设施了充分的规定，这些规定已在园区中全面落实。</t>
  </si>
  <si>
    <t>社会：绩效指标</t>
  </si>
  <si>
    <t>职业健康安全管理体系</t>
  </si>
  <si>
    <t>在工业园区内拥有至少250名员工的企业中，至少有75％拥有完善的职业健康安全管理体系。</t>
  </si>
  <si>
    <t>申诉管理</t>
  </si>
  <si>
    <t>园区管理实体收到的全部申诉均能在90天内得到处理。</t>
  </si>
  <si>
    <r>
      <rPr>
        <sz val="11"/>
        <color rgb="FF000000"/>
        <rFont val="宋体"/>
        <charset val="134"/>
      </rPr>
      <t>园区管理实体收到的申诉中至少有60％得到了解决。</t>
    </r>
    <r>
      <rPr>
        <sz val="10.5"/>
        <color theme="1"/>
        <rFont val="等线"/>
        <charset val="134"/>
      </rPr>
      <t xml:space="preserve"> </t>
    </r>
  </si>
  <si>
    <t>在工业园区内拥有至少250名员工的企业中，至少有75％拥有用于处理申诉的行为准则体系。</t>
  </si>
  <si>
    <t>骚扰响应</t>
  </si>
  <si>
    <t>在工业园区内拥有至少250名员工的企业中，至少有75％建立了骚扰预防和响应体系。</t>
  </si>
  <si>
    <t>至少有80％的受访员工对社会基础设施表示满意。</t>
  </si>
  <si>
    <t>工业园区安保</t>
  </si>
  <si>
    <t>报告的安全问题全部在30天内得到了充分解决。</t>
  </si>
  <si>
    <t>能力建设</t>
  </si>
  <si>
    <t>在工业园区内拥有至少250名员工的企业中，至少有75％制定了技能/职业培训计划。</t>
  </si>
  <si>
    <t>至少有20％的女性劳动者受益于可用的支持性基础设施/技能发展计划。</t>
  </si>
  <si>
    <t>本地社区外展</t>
  </si>
  <si>
    <t>社区对话</t>
  </si>
  <si>
    <t>至少有80％的受访社区成员对社区对话感到满意。</t>
  </si>
  <si>
    <t>社区外展</t>
  </si>
  <si>
    <t>园区管理实体每年至少开展两次外展活动。</t>
  </si>
  <si>
    <t>经济：生态工业园区需满足的先决条件("生态工业园区的必备条件")</t>
  </si>
  <si>
    <t>创造就业机会</t>
  </si>
  <si>
    <t>就业类型</t>
  </si>
  <si>
    <t>园区管理实体计划根据政府设定的目标创造特定数量和类型的就业机会（能够体现多样性和包容性）。</t>
  </si>
  <si>
    <t>本地商业和中步企业推广</t>
  </si>
  <si>
    <t>中小企业发展</t>
  </si>
  <si>
    <t>园区管理实体允许并推动建立为园区入驻企业提供服务和增值的中小企业。</t>
  </si>
  <si>
    <t>创造经济价值</t>
  </si>
  <si>
    <t>生态工业园区服务和基础设施的市场需求</t>
  </si>
  <si>
    <t>园区管理实体已针对特定的“绿色”基础设施和服务产品开展了市场需求和可行性研究，以证明工业园区制定并实施的各项的合理性。</t>
  </si>
  <si>
    <t>生态工业园区符合政府的经济利益</t>
  </si>
  <si>
    <t>在园区管理实体的跟踪下，工业园区实现了政府针对国内外直接投资和税收等在内设定的目标。</t>
  </si>
  <si>
    <t>经济：绩效指标</t>
  </si>
  <si>
    <t>本地创造就业机会</t>
  </si>
  <si>
    <t>工业园区内企业雇用的员工总数中至少有60％在每日通勤的距离内居住。</t>
  </si>
  <si>
    <t>工业园区内企业至少有25％的员工是通过直接就业和长期合同雇用的。</t>
  </si>
  <si>
    <t>本地增值</t>
  </si>
  <si>
    <t>至少有25％的入驻企业从本地供应商或服务提供商处完成的采购至少占其总采购额的80％。</t>
  </si>
  <si>
    <t>园区管理实体总采购额的至少90％由本地企业或服务提供商提供。</t>
  </si>
  <si>
    <t xml:space="preserve">园区已做好投资企业的准备 </t>
  </si>
  <si>
    <t>在过去五年里，入驻企业可利用空间的平均占用率&gt;50％。</t>
  </si>
  <si>
    <r>
      <rPr>
        <sz val="18"/>
        <color theme="0"/>
        <rFont val="宋体"/>
        <charset val="134"/>
      </rPr>
      <t>参照国际生态工业园区框架对工业园区实施</t>
    </r>
    <r>
      <rPr>
        <b/>
        <sz val="18"/>
        <color theme="0"/>
        <rFont val="宋体"/>
        <charset val="134"/>
      </rPr>
      <t>审查</t>
    </r>
  </si>
  <si>
    <t>工业园区名称 B</t>
  </si>
  <si>
    <t>工业园区名称 C</t>
  </si>
  <si>
    <t>工业园区名称 D</t>
  </si>
  <si>
    <t>工业园区名称 E</t>
  </si>
  <si>
    <r>
      <rPr>
        <b/>
        <sz val="24"/>
        <color theme="0"/>
        <rFont val="宋体"/>
        <charset val="134"/>
      </rPr>
      <t>汇总</t>
    </r>
    <r>
      <rPr>
        <b/>
        <sz val="24"/>
        <color theme="0"/>
        <rFont val="Arial"/>
        <family val="2"/>
      </rPr>
      <t xml:space="preserve"> </t>
    </r>
    <r>
      <rPr>
        <sz val="24"/>
        <color theme="0"/>
        <rFont val="Arial"/>
        <family val="2"/>
      </rPr>
      <t xml:space="preserve">– </t>
    </r>
    <r>
      <rPr>
        <sz val="24"/>
        <color theme="0"/>
        <rFont val="宋体"/>
        <charset val="134"/>
      </rPr>
      <t>参照国际生态工业园区框架对工业园区实施的审查</t>
    </r>
  </si>
  <si>
    <r>
      <rPr>
        <b/>
        <sz val="11"/>
        <color theme="0"/>
        <rFont val="宋体"/>
        <charset val="134"/>
        <scheme val="minor"/>
      </rPr>
      <t xml:space="preserve">占适用生态工业园区基准的比例 
</t>
    </r>
    <r>
      <rPr>
        <sz val="11"/>
        <color theme="0"/>
        <rFont val="宋体"/>
        <charset val="134"/>
        <scheme val="minor"/>
      </rPr>
      <t>参照生态工业园区国际框架（工发组织，世界银行集团，德国国际合作机构，2017年）</t>
    </r>
  </si>
  <si>
    <r>
      <rPr>
        <b/>
        <sz val="11"/>
        <color theme="0"/>
        <rFont val="宋体"/>
        <charset val="134"/>
        <scheme val="minor"/>
      </rPr>
      <t xml:space="preserve">排名优领先的工业园区
</t>
    </r>
    <r>
      <rPr>
        <sz val="11"/>
        <color theme="0"/>
        <rFont val="宋体"/>
        <charset val="134"/>
        <scheme val="minor"/>
      </rPr>
      <t>工作表“图表 - 确定优先顺序”中得分最高的园区</t>
    </r>
  </si>
  <si>
    <t>当前成绩</t>
  </si>
  <si>
    <t>2-3年后的预期成绩</t>
  </si>
  <si>
    <t>改善潜力</t>
  </si>
  <si>
    <t>"是" 
(权重=1) + 
"待定"
 (权重=0.5)</t>
  </si>
  <si>
    <t>基准总数 
不包括“不适用”</t>
  </si>
  <si>
    <t xml:space="preserve">占适用生态工业园区基准的比例 </t>
  </si>
  <si>
    <t>置信度
(+/-)</t>
  </si>
  <si>
    <t>本工作表提供的国际基准以以下文件为依据：工发组织，世界银行集团，德国国际合作机构（2017年），《生态工业园区国际框架》。2017年12月版。</t>
    <phoneticPr fontId="8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</si>
</sst>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82" x14ac:knownFonts="1">
    <font>
      <sz val="11"/>
      <color theme="1"/>
      <name val="宋体"/>
      <charset val="134"/>
      <scheme val="minor"/>
    </font>
    <font>
      <b/>
      <sz val="11"/>
      <color rgb="FFFFFFFF"/>
      <name val="宋体"/>
      <charset val="134"/>
      <scheme val="minor"/>
    </font>
    <font>
      <b/>
      <sz val="24"/>
      <color theme="0"/>
      <name val="Arial"/>
      <family val="2"/>
    </font>
    <font>
      <b/>
      <sz val="11"/>
      <color theme="0"/>
      <name val="宋体"/>
      <charset val="134"/>
      <scheme val="minor"/>
    </font>
    <font>
      <sz val="11"/>
      <name val="宋体"/>
      <charset val="134"/>
      <scheme val="minor"/>
    </font>
    <font>
      <sz val="10"/>
      <color theme="1"/>
      <name val="宋体"/>
      <charset val="136"/>
      <scheme val="minor"/>
    </font>
    <font>
      <sz val="12"/>
      <color theme="1"/>
      <name val="宋体"/>
      <charset val="134"/>
      <scheme val="minor"/>
    </font>
    <font>
      <b/>
      <sz val="10"/>
      <color rgb="FFFFFFFF"/>
      <name val="宋体"/>
      <charset val="134"/>
      <scheme val="minor"/>
    </font>
    <font>
      <sz val="18"/>
      <color theme="0"/>
      <name val="宋体"/>
      <charset val="134"/>
    </font>
    <font>
      <sz val="18"/>
      <color theme="0"/>
      <name val="Arial"/>
      <family val="2"/>
    </font>
    <font>
      <sz val="11"/>
      <color theme="0"/>
      <name val="宋体"/>
      <charset val="134"/>
      <scheme val="minor"/>
    </font>
    <font>
      <b/>
      <sz val="14"/>
      <name val="宋体"/>
      <charset val="134"/>
      <scheme val="minor"/>
    </font>
    <font>
      <sz val="10"/>
      <name val="宋体"/>
      <charset val="134"/>
      <scheme val="minor"/>
    </font>
    <font>
      <b/>
      <sz val="18"/>
      <color theme="0"/>
      <name val="Arial"/>
      <family val="2"/>
    </font>
    <font>
      <u/>
      <sz val="11"/>
      <color theme="10"/>
      <name val="宋体"/>
      <charset val="134"/>
      <scheme val="minor"/>
    </font>
    <font>
      <b/>
      <sz val="13"/>
      <color theme="0"/>
      <name val="宋体"/>
      <charset val="134"/>
      <scheme val="minor"/>
    </font>
    <font>
      <b/>
      <sz val="11"/>
      <color theme="1"/>
      <name val="宋体"/>
      <charset val="134"/>
      <scheme val="minor"/>
    </font>
    <font>
      <b/>
      <sz val="11"/>
      <name val="宋体"/>
      <charset val="134"/>
      <scheme val="minor"/>
    </font>
    <font>
      <b/>
      <sz val="11"/>
      <name val="宋体"/>
      <charset val="134"/>
      <scheme val="minor"/>
    </font>
    <font>
      <b/>
      <sz val="14"/>
      <color theme="0"/>
      <name val="宋体"/>
      <charset val="134"/>
      <scheme val="minor"/>
    </font>
    <font>
      <b/>
      <sz val="12"/>
      <color theme="0"/>
      <name val="宋体"/>
      <charset val="134"/>
      <scheme val="minor"/>
    </font>
    <font>
      <sz val="12"/>
      <color theme="0"/>
      <name val="宋体"/>
      <charset val="134"/>
      <scheme val="minor"/>
    </font>
    <font>
      <sz val="11"/>
      <color rgb="FF000000"/>
      <name val="宋体"/>
      <charset val="134"/>
    </font>
    <font>
      <b/>
      <sz val="12"/>
      <name val="宋体"/>
      <charset val="134"/>
      <scheme val="minor"/>
    </font>
    <font>
      <sz val="10.5"/>
      <color theme="1"/>
      <name val="等线"/>
      <charset val="134"/>
    </font>
    <font>
      <sz val="11"/>
      <color theme="1"/>
      <name val="宋体"/>
      <charset val="134"/>
    </font>
    <font>
      <u/>
      <sz val="11"/>
      <color rgb="FF800080"/>
      <name val="宋体"/>
      <charset val="134"/>
      <scheme val="minor"/>
    </font>
    <font>
      <sz val="11"/>
      <color theme="10"/>
      <name val="宋体"/>
      <charset val="134"/>
      <scheme val="minor"/>
    </font>
    <font>
      <sz val="8"/>
      <color theme="1"/>
      <name val="宋体"/>
      <charset val="134"/>
      <scheme val="minor"/>
    </font>
    <font>
      <sz val="22"/>
      <color theme="0"/>
      <name val="Arial"/>
      <family val="2"/>
    </font>
    <font>
      <sz val="11"/>
      <color rgb="FF000000"/>
      <name val="宋体"/>
      <charset val="134"/>
      <scheme val="minor"/>
    </font>
    <font>
      <b/>
      <sz val="20"/>
      <color rgb="FFFFFFFF"/>
      <name val="Arial"/>
      <family val="2"/>
    </font>
    <font>
      <b/>
      <sz val="24"/>
      <color rgb="FFFFFFFF"/>
      <name val="Arial"/>
      <family val="2"/>
    </font>
    <font>
      <b/>
      <sz val="11"/>
      <color rgb="FF7D508C"/>
      <name val="宋体"/>
      <charset val="134"/>
      <scheme val="minor"/>
    </font>
    <font>
      <b/>
      <sz val="16"/>
      <color theme="1"/>
      <name val="宋体"/>
      <charset val="134"/>
      <scheme val="minor"/>
    </font>
    <font>
      <b/>
      <u/>
      <sz val="20"/>
      <color theme="1"/>
      <name val="宋体"/>
      <charset val="134"/>
      <scheme val="minor"/>
    </font>
    <font>
      <u/>
      <sz val="20"/>
      <color theme="1"/>
      <name val="宋体"/>
      <charset val="134"/>
      <scheme val="minor"/>
    </font>
    <font>
      <b/>
      <sz val="14"/>
      <color theme="3"/>
      <name val="宋体"/>
      <charset val="134"/>
      <scheme val="minor"/>
    </font>
    <font>
      <sz val="16"/>
      <color rgb="FFFF0000"/>
      <name val="宋体"/>
      <charset val="134"/>
      <scheme val="minor"/>
    </font>
    <font>
      <b/>
      <sz val="16"/>
      <name val="宋体"/>
      <charset val="134"/>
      <scheme val="minor"/>
    </font>
    <font>
      <sz val="11"/>
      <color theme="3"/>
      <name val="宋体"/>
      <charset val="134"/>
      <scheme val="minor"/>
    </font>
    <font>
      <b/>
      <sz val="20"/>
      <color theme="0"/>
      <name val="宋体"/>
      <charset val="134"/>
    </font>
    <font>
      <b/>
      <sz val="20"/>
      <color theme="0"/>
      <name val="Arial"/>
      <family val="2"/>
    </font>
    <font>
      <b/>
      <sz val="14"/>
      <color theme="5"/>
      <name val="宋体"/>
      <charset val="134"/>
      <scheme val="minor"/>
    </font>
    <font>
      <b/>
      <sz val="9"/>
      <color theme="0"/>
      <name val="宋体"/>
      <charset val="134"/>
      <scheme val="minor"/>
    </font>
    <font>
      <b/>
      <sz val="12"/>
      <color theme="1"/>
      <name val="宋体"/>
      <charset val="134"/>
      <scheme val="minor"/>
    </font>
    <font>
      <sz val="12"/>
      <color rgb="FF000000"/>
      <name val="宋体"/>
      <charset val="134"/>
    </font>
    <font>
      <sz val="12"/>
      <name val="宋体"/>
      <charset val="134"/>
      <scheme val="minor"/>
    </font>
    <font>
      <sz val="12"/>
      <color theme="1"/>
      <name val="宋体"/>
      <charset val="134"/>
    </font>
    <font>
      <b/>
      <sz val="14"/>
      <color theme="1"/>
      <name val="宋体"/>
      <charset val="134"/>
      <scheme val="minor"/>
    </font>
    <font>
      <b/>
      <sz val="24"/>
      <color rgb="FFFFFFFF"/>
      <name val="宋体"/>
      <charset val="134"/>
    </font>
    <font>
      <b/>
      <sz val="10"/>
      <color theme="1"/>
      <name val="宋体"/>
      <charset val="134"/>
      <scheme val="minor"/>
    </font>
    <font>
      <b/>
      <sz val="10"/>
      <name val="宋体"/>
      <charset val="134"/>
      <scheme val="minor"/>
    </font>
    <font>
      <sz val="10"/>
      <color rgb="FFFF0000"/>
      <name val="宋体"/>
      <charset val="134"/>
      <scheme val="minor"/>
    </font>
    <font>
      <b/>
      <sz val="14"/>
      <color rgb="FF81BD38"/>
      <name val="Arial"/>
      <family val="2"/>
    </font>
    <font>
      <sz val="20"/>
      <color theme="0"/>
      <name val="宋体"/>
      <charset val="134"/>
    </font>
    <font>
      <b/>
      <sz val="11"/>
      <color theme="0"/>
      <name val="Arial"/>
      <family val="2"/>
    </font>
    <font>
      <b/>
      <sz val="14"/>
      <color theme="0"/>
      <name val="宋体"/>
      <charset val="134"/>
    </font>
    <font>
      <b/>
      <sz val="14"/>
      <color theme="0"/>
      <name val="Arial"/>
      <family val="2"/>
    </font>
    <font>
      <b/>
      <sz val="14"/>
      <color rgb="FF4C1966"/>
      <name val="宋体"/>
      <charset val="134"/>
      <scheme val="minor"/>
    </font>
    <font>
      <sz val="11"/>
      <color rgb="FFFF0000"/>
      <name val="宋体"/>
      <charset val="134"/>
      <scheme val="minor"/>
    </font>
    <font>
      <b/>
      <sz val="14"/>
      <color theme="1" tint="0.34998626667073579"/>
      <name val="宋体"/>
      <charset val="134"/>
      <scheme val="minor"/>
    </font>
    <font>
      <b/>
      <sz val="14"/>
      <color theme="1" tint="0.499984740745262"/>
      <name val="宋体"/>
      <charset val="134"/>
      <scheme val="minor"/>
    </font>
    <font>
      <i/>
      <sz val="11"/>
      <name val="宋体"/>
      <charset val="134"/>
      <scheme val="minor"/>
    </font>
    <font>
      <b/>
      <sz val="11"/>
      <color rgb="FF4C1966"/>
      <name val="宋体"/>
      <charset val="134"/>
      <scheme val="minor"/>
    </font>
    <font>
      <b/>
      <sz val="12"/>
      <color rgb="FF4C1966"/>
      <name val="宋体"/>
      <charset val="134"/>
      <scheme val="minor"/>
    </font>
    <font>
      <sz val="10"/>
      <color theme="1"/>
      <name val="宋体"/>
      <charset val="134"/>
      <scheme val="minor"/>
    </font>
    <font>
      <sz val="11"/>
      <color theme="1"/>
      <name val="宋体"/>
      <charset val="134"/>
      <scheme val="minor"/>
    </font>
    <font>
      <b/>
      <sz val="24"/>
      <color theme="0"/>
      <name val="宋体"/>
      <charset val="134"/>
    </font>
    <font>
      <sz val="24"/>
      <color theme="0"/>
      <name val="Arial"/>
      <family val="2"/>
    </font>
    <font>
      <sz val="24"/>
      <color theme="0"/>
      <name val="宋体"/>
      <charset val="134"/>
    </font>
    <font>
      <b/>
      <sz val="18"/>
      <color theme="0"/>
      <name val="宋体"/>
      <charset val="134"/>
    </font>
    <font>
      <b/>
      <u/>
      <sz val="11"/>
      <name val="宋体"/>
      <charset val="134"/>
      <scheme val="minor"/>
    </font>
    <font>
      <b/>
      <sz val="22"/>
      <color theme="0"/>
      <name val="宋体"/>
      <charset val="134"/>
    </font>
    <font>
      <sz val="22"/>
      <color theme="0"/>
      <name val="宋体"/>
      <charset val="134"/>
    </font>
    <font>
      <b/>
      <sz val="20"/>
      <color rgb="FFFFFFFF"/>
      <name val="宋体"/>
      <charset val="134"/>
    </font>
    <font>
      <sz val="20"/>
      <color rgb="FFFFFFFF"/>
      <name val="Arial"/>
      <family val="2"/>
    </font>
    <font>
      <sz val="20"/>
      <color rgb="FFFFFFFF"/>
      <name val="宋体"/>
      <charset val="134"/>
    </font>
    <font>
      <b/>
      <sz val="11"/>
      <color rgb="FF7030A0"/>
      <name val="宋体"/>
      <charset val="134"/>
      <scheme val="minor"/>
    </font>
    <font>
      <vertAlign val="subscript"/>
      <sz val="11"/>
      <color theme="1"/>
      <name val="宋体"/>
      <charset val="134"/>
      <scheme val="minor"/>
    </font>
    <font>
      <sz val="9"/>
      <name val="宋体"/>
      <family val="3"/>
      <charset val="134"/>
      <scheme val="minor"/>
    </font>
    <font>
      <u/>
      <sz val="11"/>
      <color theme="10"/>
      <name val="宋体"/>
      <family val="3"/>
      <charset val="134"/>
      <scheme val="minor"/>
    </font>
  </fonts>
  <fills count="39">
    <fill>
      <patternFill patternType="none"/>
    </fill>
    <fill>
      <patternFill patternType="gray125"/>
    </fill>
    <fill>
      <patternFill patternType="solid">
        <fgColor rgb="FF7D508C"/>
        <bgColor indexed="64"/>
      </patternFill>
    </fill>
    <fill>
      <patternFill patternType="solid">
        <fgColor rgb="FF7D508C"/>
        <bgColor rgb="FF000000"/>
      </patternFill>
    </fill>
    <fill>
      <patternFill patternType="solid">
        <fgColor theme="5"/>
        <bgColor indexed="64"/>
      </patternFill>
    </fill>
    <fill>
      <patternFill patternType="solid">
        <fgColor theme="5" tint="0.39994506668294322"/>
        <bgColor indexed="64"/>
      </patternFill>
    </fill>
    <fill>
      <patternFill patternType="solid">
        <fgColor rgb="FFFFF6DE"/>
        <bgColor indexed="64"/>
      </patternFill>
    </fill>
    <fill>
      <patternFill patternType="solid">
        <fgColor theme="1" tint="0.34998626667073579"/>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ECAD27"/>
        <bgColor rgb="FFECAD27"/>
      </patternFill>
    </fill>
    <fill>
      <patternFill patternType="solid">
        <fgColor rgb="FFFFFF79"/>
        <bgColor indexed="64"/>
      </patternFill>
    </fill>
    <fill>
      <patternFill patternType="solid">
        <fgColor rgb="FFECAD27"/>
        <bgColor rgb="FFFFC000"/>
      </patternFill>
    </fill>
    <fill>
      <patternFill patternType="solid">
        <fgColor rgb="FF8DC475"/>
        <bgColor indexed="64"/>
      </patternFill>
    </fill>
    <fill>
      <patternFill patternType="solid">
        <fgColor theme="4" tint="0.79995117038483843"/>
        <bgColor indexed="64"/>
      </patternFill>
    </fill>
    <fill>
      <patternFill patternType="solid">
        <fgColor rgb="FFD63D25"/>
        <bgColor indexed="64"/>
      </patternFill>
    </fill>
    <fill>
      <patternFill patternType="solid">
        <fgColor theme="9" tint="0.79995117038483843"/>
        <bgColor indexed="64"/>
      </patternFill>
    </fill>
    <fill>
      <patternFill patternType="solid">
        <fgColor rgb="FF0096D6"/>
        <bgColor indexed="64"/>
      </patternFill>
    </fill>
    <fill>
      <patternFill patternType="solid">
        <fgColor theme="6" tint="0.79995117038483843"/>
        <bgColor indexed="64"/>
      </patternFill>
    </fill>
    <fill>
      <patternFill patternType="solid">
        <fgColor rgb="FFBEF8FC"/>
        <bgColor indexed="64"/>
      </patternFill>
    </fill>
    <fill>
      <patternFill patternType="solid">
        <fgColor theme="3" tint="0.79995117038483843"/>
        <bgColor indexed="64"/>
      </patternFill>
    </fill>
    <fill>
      <patternFill patternType="solid">
        <fgColor rgb="FF005394"/>
        <bgColor indexed="64"/>
      </patternFill>
    </fill>
    <fill>
      <patternFill patternType="solid">
        <fgColor rgb="FFFFF6E7"/>
        <bgColor indexed="64"/>
      </patternFill>
    </fill>
    <fill>
      <patternFill patternType="solid">
        <fgColor rgb="FFD9D9D9"/>
        <bgColor indexed="64"/>
      </patternFill>
    </fill>
    <fill>
      <patternFill patternType="solid">
        <fgColor theme="4" tint="0.39994506668294322"/>
        <bgColor indexed="64"/>
      </patternFill>
    </fill>
    <fill>
      <patternFill patternType="solid">
        <fgColor rgb="FFB4DB84"/>
        <bgColor indexed="64"/>
      </patternFill>
    </fill>
    <fill>
      <patternFill patternType="solid">
        <fgColor rgb="FFAEE2FF"/>
        <bgColor indexed="64"/>
      </patternFill>
    </fill>
    <fill>
      <patternFill patternType="solid">
        <fgColor theme="7" tint="0.39994506668294322"/>
        <bgColor indexed="64"/>
      </patternFill>
    </fill>
    <fill>
      <patternFill patternType="solid">
        <fgColor rgb="FFFBDB79"/>
        <bgColor indexed="64"/>
      </patternFill>
    </fill>
    <fill>
      <patternFill patternType="solid">
        <fgColor theme="5" tint="0.59999389629810485"/>
        <bgColor indexed="64"/>
      </patternFill>
    </fill>
    <fill>
      <patternFill patternType="solid">
        <fgColor rgb="FFCFB0D9"/>
        <bgColor indexed="64"/>
      </patternFill>
    </fill>
    <fill>
      <patternFill patternType="solid">
        <fgColor theme="8" tint="0.59999389629810485"/>
        <bgColor indexed="64"/>
      </patternFill>
    </fill>
    <fill>
      <patternFill patternType="solid">
        <fgColor rgb="FFFACCA7"/>
        <bgColor indexed="64"/>
      </patternFill>
    </fill>
    <fill>
      <patternFill patternType="solid">
        <fgColor rgb="FFD9E1F2"/>
        <bgColor indexed="64"/>
      </patternFill>
    </fill>
    <fill>
      <patternFill patternType="solid">
        <fgColor rgb="FFF9C51F"/>
        <bgColor indexed="64"/>
      </patternFill>
    </fill>
    <fill>
      <patternFill patternType="solid">
        <fgColor rgb="FFFFE488"/>
        <bgColor indexed="64"/>
      </patternFill>
    </fill>
    <fill>
      <patternFill patternType="solid">
        <fgColor theme="0"/>
        <bgColor indexed="64"/>
      </patternFill>
    </fill>
    <fill>
      <patternFill patternType="solid">
        <fgColor theme="0" tint="-0.14993743705557422"/>
        <bgColor indexed="64"/>
      </patternFill>
    </fill>
  </fills>
  <borders count="44">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style="medium">
        <color auto="1"/>
      </bottom>
      <diagonal/>
    </border>
    <border>
      <left/>
      <right/>
      <top style="thin">
        <color auto="1"/>
      </top>
      <bottom/>
      <diagonal/>
    </border>
    <border>
      <left/>
      <right style="thin">
        <color auto="1"/>
      </right>
      <top style="thin">
        <color auto="1"/>
      </top>
      <bottom/>
      <diagonal/>
    </border>
    <border>
      <left style="medium">
        <color rgb="FF7D508C"/>
      </left>
      <right/>
      <top style="medium">
        <color rgb="FF7D508C"/>
      </top>
      <bottom/>
      <diagonal/>
    </border>
    <border>
      <left/>
      <right/>
      <top style="medium">
        <color rgb="FF7D508C"/>
      </top>
      <bottom/>
      <diagonal/>
    </border>
    <border>
      <left style="medium">
        <color rgb="FF7D508C"/>
      </left>
      <right/>
      <top/>
      <bottom/>
      <diagonal/>
    </border>
    <border>
      <left style="medium">
        <color rgb="FF7D508C"/>
      </left>
      <right/>
      <top/>
      <bottom style="medium">
        <color rgb="FF7D508C"/>
      </bottom>
      <diagonal/>
    </border>
    <border>
      <left/>
      <right/>
      <top/>
      <bottom style="medium">
        <color rgb="FF7D508C"/>
      </bottom>
      <diagonal/>
    </border>
    <border>
      <left/>
      <right style="medium">
        <color rgb="FF7D508C"/>
      </right>
      <top style="medium">
        <color rgb="FF7D508C"/>
      </top>
      <bottom/>
      <diagonal/>
    </border>
    <border>
      <left/>
      <right style="medium">
        <color rgb="FF7D508C"/>
      </right>
      <top/>
      <bottom/>
      <diagonal/>
    </border>
    <border>
      <left/>
      <right style="medium">
        <color rgb="FF7D508C"/>
      </right>
      <top/>
      <bottom style="medium">
        <color rgb="FF7D508C"/>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style="medium">
        <color theme="0" tint="-0.499984740745262"/>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0"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style="medium">
        <color theme="0" tint="-0.499984740745262"/>
      </left>
      <right/>
      <top style="medium">
        <color theme="1" tint="0.499984740745262"/>
      </top>
      <bottom/>
      <diagonal/>
    </border>
    <border>
      <left style="medium">
        <color theme="1" tint="0.499984740745262"/>
      </left>
      <right/>
      <top/>
      <bottom/>
      <diagonal/>
    </border>
    <border>
      <left/>
      <right style="medium">
        <color theme="0" tint="-0.499984740745262"/>
      </right>
      <top/>
      <bottom style="medium">
        <color theme="0" tint="-0.499984740745262"/>
      </bottom>
      <diagonal/>
    </border>
    <border>
      <left/>
      <right style="medium">
        <color theme="1" tint="0.499984740745262"/>
      </right>
      <top style="medium">
        <color theme="1" tint="0.499984740745262"/>
      </top>
      <bottom/>
      <diagonal/>
    </border>
    <border>
      <left/>
      <right style="medium">
        <color theme="1" tint="0.499984740745262"/>
      </right>
      <top/>
      <bottom style="medium">
        <color theme="1" tint="0.499984740745262"/>
      </bottom>
      <diagonal/>
    </border>
    <border>
      <left/>
      <right style="medium">
        <color theme="1" tint="0.499984740745262"/>
      </right>
      <top/>
      <bottom/>
      <diagonal/>
    </border>
  </borders>
  <cellStyleXfs count="4">
    <xf numFmtId="0" fontId="0" fillId="0" borderId="0"/>
    <xf numFmtId="0" fontId="14" fillId="0" borderId="0" applyNumberFormat="0" applyFill="0" applyBorder="0" applyAlignment="0" applyProtection="0"/>
    <xf numFmtId="9" fontId="67" fillId="0" borderId="0" applyFont="0" applyFill="0" applyBorder="0" applyAlignment="0" applyProtection="0"/>
    <xf numFmtId="0" fontId="17" fillId="35" borderId="2" applyAlignment="0">
      <alignment horizontal="right" vertical="center"/>
    </xf>
  </cellStyleXfs>
  <cellXfs count="389">
    <xf numFmtId="0" fontId="0" fillId="0" borderId="0" xfId="0"/>
    <xf numFmtId="0" fontId="0" fillId="2" borderId="0" xfId="0" applyFill="1" applyAlignment="1">
      <alignment vertical="center" wrapText="1"/>
    </xf>
    <xf numFmtId="0" fontId="0" fillId="0" borderId="0" xfId="0" applyFont="1" applyAlignment="1">
      <alignment vertical="center"/>
    </xf>
    <xf numFmtId="0" fontId="0" fillId="0" borderId="0" xfId="0" applyAlignment="1">
      <alignment vertical="center"/>
    </xf>
    <xf numFmtId="0" fontId="1" fillId="3" borderId="0" xfId="0" applyFont="1" applyFill="1" applyAlignment="1"/>
    <xf numFmtId="49" fontId="0" fillId="0" borderId="0" xfId="0" applyNumberFormat="1" applyFont="1" applyAlignment="1">
      <alignment vertical="center"/>
    </xf>
    <xf numFmtId="0" fontId="3" fillId="0" borderId="1" xfId="0" applyFont="1" applyBorder="1" applyAlignment="1">
      <alignment vertical="center" wrapText="1"/>
    </xf>
    <xf numFmtId="0" fontId="3" fillId="4" borderId="2" xfId="0" applyFont="1" applyFill="1" applyBorder="1" applyAlignment="1">
      <alignment horizontal="center" vertical="center" wrapText="1"/>
    </xf>
    <xf numFmtId="0" fontId="4" fillId="0" borderId="2" xfId="0" applyFont="1" applyBorder="1" applyAlignment="1">
      <alignment vertical="center" wrapText="1"/>
    </xf>
    <xf numFmtId="1" fontId="4" fillId="0" borderId="2" xfId="2" applyNumberFormat="1" applyFont="1" applyBorder="1" applyAlignment="1">
      <alignment horizontal="center" vertical="center"/>
    </xf>
    <xf numFmtId="9" fontId="4" fillId="0" borderId="2" xfId="2" applyFont="1" applyBorder="1" applyAlignment="1">
      <alignment horizontal="center" vertical="center"/>
    </xf>
    <xf numFmtId="0" fontId="4" fillId="0" borderId="0" xfId="0" applyFont="1" applyAlignment="1">
      <alignment vertical="center"/>
    </xf>
    <xf numFmtId="0" fontId="2" fillId="2" borderId="0" xfId="0" applyFont="1" applyFill="1" applyAlignment="1">
      <alignment vertical="center" wrapText="1"/>
    </xf>
    <xf numFmtId="0" fontId="0" fillId="0" borderId="0" xfId="0" applyFont="1" applyAlignment="1">
      <alignment horizontal="left" vertical="center" wrapText="1"/>
    </xf>
    <xf numFmtId="0" fontId="0" fillId="0" borderId="0" xfId="0" applyFont="1" applyAlignment="1">
      <alignment vertical="center" wrapText="1"/>
    </xf>
    <xf numFmtId="0" fontId="0" fillId="2" borderId="0" xfId="0" applyFill="1" applyAlignment="1">
      <alignment wrapText="1"/>
    </xf>
    <xf numFmtId="0" fontId="5" fillId="0" borderId="0" xfId="0" applyFont="1" applyAlignment="1">
      <alignment vertical="top" wrapText="1"/>
    </xf>
    <xf numFmtId="0" fontId="6" fillId="0" borderId="0" xfId="0" applyFont="1" applyAlignment="1">
      <alignment horizontal="left" vertical="center"/>
    </xf>
    <xf numFmtId="0" fontId="6" fillId="0" borderId="0" xfId="0" applyFont="1" applyAlignment="1">
      <alignment vertical="center"/>
    </xf>
    <xf numFmtId="0" fontId="0" fillId="0" borderId="0" xfId="0" applyAlignment="1">
      <alignment vertical="top"/>
    </xf>
    <xf numFmtId="0" fontId="10" fillId="2" borderId="0" xfId="0" applyFont="1" applyFill="1" applyAlignment="1">
      <alignment horizontal="right" vertical="center"/>
    </xf>
    <xf numFmtId="0" fontId="11" fillId="6" borderId="8" xfId="0" applyFont="1" applyFill="1" applyBorder="1" applyAlignment="1">
      <alignment vertical="center" wrapText="1"/>
    </xf>
    <xf numFmtId="0" fontId="12" fillId="6" borderId="8" xfId="0" applyFont="1" applyFill="1" applyBorder="1" applyAlignment="1">
      <alignment vertical="center" wrapText="1"/>
    </xf>
    <xf numFmtId="0" fontId="13" fillId="2" borderId="0" xfId="0" applyFont="1" applyFill="1" applyAlignment="1">
      <alignment horizontal="center" vertical="center" wrapText="1"/>
    </xf>
    <xf numFmtId="0" fontId="4" fillId="0" borderId="9" xfId="0" applyFont="1" applyBorder="1" applyAlignment="1">
      <alignment vertical="top" wrapText="1"/>
    </xf>
    <xf numFmtId="0" fontId="16" fillId="9" borderId="2" xfId="0" applyFont="1" applyFill="1" applyBorder="1" applyAlignment="1">
      <alignment horizontal="left" vertical="center" wrapText="1" indent="1"/>
    </xf>
    <xf numFmtId="0" fontId="17" fillId="10" borderId="2" xfId="0" applyFont="1" applyFill="1" applyBorder="1" applyAlignment="1">
      <alignment horizontal="center" vertical="center" wrapText="1"/>
    </xf>
    <xf numFmtId="0" fontId="18" fillId="10" borderId="2" xfId="0" applyFont="1" applyFill="1" applyBorder="1" applyAlignment="1">
      <alignment horizontal="center" vertical="center" wrapText="1"/>
    </xf>
    <xf numFmtId="0" fontId="20" fillId="11" borderId="2" xfId="0" applyFont="1" applyFill="1" applyBorder="1" applyAlignment="1">
      <alignment horizontal="left" vertical="center"/>
    </xf>
    <xf numFmtId="0" fontId="21" fillId="11" borderId="2" xfId="0" applyFont="1" applyFill="1" applyBorder="1" applyAlignment="1">
      <alignment horizontal="left" vertical="center"/>
    </xf>
    <xf numFmtId="0" fontId="0" fillId="0" borderId="2" xfId="0" applyBorder="1" applyAlignment="1">
      <alignment horizontal="left" vertical="center" wrapText="1" indent="1"/>
    </xf>
    <xf numFmtId="0" fontId="22" fillId="0" borderId="10" xfId="0" applyFont="1" applyBorder="1" applyAlignment="1">
      <alignment horizontal="left" vertical="center" wrapText="1" indent="1"/>
    </xf>
    <xf numFmtId="0" fontId="17" fillId="6" borderId="2" xfId="0" applyFont="1" applyFill="1" applyBorder="1" applyAlignment="1">
      <alignment horizontal="center" vertical="center" wrapText="1"/>
    </xf>
    <xf numFmtId="0" fontId="4" fillId="6" borderId="2" xfId="0" applyFont="1" applyFill="1" applyBorder="1" applyAlignment="1">
      <alignment horizontal="left" vertical="center" wrapText="1" indent="1"/>
    </xf>
    <xf numFmtId="0" fontId="22" fillId="0" borderId="11" xfId="0" applyFont="1" applyBorder="1" applyAlignment="1">
      <alignment horizontal="left" vertical="center" wrapText="1" indent="1"/>
    </xf>
    <xf numFmtId="0" fontId="0" fillId="12" borderId="2" xfId="0" applyFill="1" applyBorder="1" applyAlignment="1">
      <alignment horizontal="left" vertical="center" wrapText="1" indent="1"/>
    </xf>
    <xf numFmtId="0" fontId="19" fillId="13" borderId="2" xfId="0" applyFont="1" applyFill="1" applyBorder="1" applyAlignment="1">
      <alignment vertical="center"/>
    </xf>
    <xf numFmtId="0" fontId="20" fillId="13" borderId="2" xfId="0" applyFont="1" applyFill="1" applyBorder="1" applyAlignment="1">
      <alignment vertical="center"/>
    </xf>
    <xf numFmtId="0" fontId="20" fillId="13" borderId="2" xfId="0" applyFont="1" applyFill="1" applyBorder="1" applyAlignment="1">
      <alignment horizontal="left" vertical="center" wrapText="1"/>
    </xf>
    <xf numFmtId="0" fontId="23" fillId="13" borderId="2" xfId="0" applyFont="1" applyFill="1" applyBorder="1" applyAlignment="1">
      <alignment horizontal="left" vertical="center" wrapText="1" indent="1"/>
    </xf>
    <xf numFmtId="0" fontId="19" fillId="14" borderId="2" xfId="0" applyFont="1" applyFill="1" applyBorder="1" applyAlignment="1">
      <alignment vertical="center"/>
    </xf>
    <xf numFmtId="0" fontId="20" fillId="14" borderId="2" xfId="0" applyFont="1" applyFill="1" applyBorder="1" applyAlignment="1">
      <alignment vertical="center"/>
    </xf>
    <xf numFmtId="0" fontId="20" fillId="14" borderId="2" xfId="0" applyFont="1" applyFill="1" applyBorder="1" applyAlignment="1">
      <alignment horizontal="left" vertical="center" wrapText="1"/>
    </xf>
    <xf numFmtId="0" fontId="23" fillId="14" borderId="2" xfId="0" applyFont="1" applyFill="1" applyBorder="1" applyAlignment="1">
      <alignment horizontal="left" vertical="center" wrapText="1" indent="1"/>
    </xf>
    <xf numFmtId="0" fontId="4" fillId="15" borderId="2" xfId="0" applyFont="1" applyFill="1" applyBorder="1" applyAlignment="1">
      <alignment horizontal="left" vertical="center" wrapText="1" indent="1"/>
    </xf>
    <xf numFmtId="0" fontId="24" fillId="0" borderId="11" xfId="0" applyFont="1" applyBorder="1" applyAlignment="1">
      <alignment horizontal="left" vertical="center" wrapText="1" indent="1"/>
    </xf>
    <xf numFmtId="0" fontId="0" fillId="15" borderId="2" xfId="0" applyFill="1" applyBorder="1" applyAlignment="1">
      <alignment horizontal="left" vertical="center" wrapText="1" indent="1"/>
    </xf>
    <xf numFmtId="0" fontId="19" fillId="16" borderId="2" xfId="0" applyFont="1" applyFill="1" applyBorder="1" applyAlignment="1">
      <alignment vertical="center"/>
    </xf>
    <xf numFmtId="0" fontId="20" fillId="16" borderId="2" xfId="0" applyFont="1" applyFill="1" applyBorder="1" applyAlignment="1">
      <alignment vertical="center"/>
    </xf>
    <xf numFmtId="0" fontId="20" fillId="16" borderId="2" xfId="0" applyFont="1" applyFill="1" applyBorder="1" applyAlignment="1">
      <alignment horizontal="left" vertical="center" wrapText="1"/>
    </xf>
    <xf numFmtId="0" fontId="23" fillId="16" borderId="2" xfId="0" applyFont="1" applyFill="1" applyBorder="1" applyAlignment="1">
      <alignment horizontal="left" vertical="center" wrapText="1" indent="1"/>
    </xf>
    <xf numFmtId="0" fontId="4" fillId="17" borderId="2" xfId="0" applyFont="1" applyFill="1" applyBorder="1" applyAlignment="1">
      <alignment horizontal="left" vertical="center" wrapText="1" indent="1"/>
    </xf>
    <xf numFmtId="0" fontId="19" fillId="18" borderId="2" xfId="0" applyFont="1" applyFill="1" applyBorder="1" applyAlignment="1">
      <alignment vertical="center"/>
    </xf>
    <xf numFmtId="0" fontId="20" fillId="18" borderId="2" xfId="0" applyFont="1" applyFill="1" applyBorder="1" applyAlignment="1">
      <alignment vertical="center"/>
    </xf>
    <xf numFmtId="0" fontId="20" fillId="18" borderId="2" xfId="0" applyFont="1" applyFill="1" applyBorder="1" applyAlignment="1">
      <alignment horizontal="left" vertical="center" wrapText="1"/>
    </xf>
    <xf numFmtId="0" fontId="23" fillId="18" borderId="2" xfId="0" applyFont="1" applyFill="1" applyBorder="1" applyAlignment="1">
      <alignment horizontal="left" vertical="center" wrapText="1" indent="1"/>
    </xf>
    <xf numFmtId="0" fontId="4" fillId="19" borderId="2" xfId="0" applyFont="1" applyFill="1" applyBorder="1" applyAlignment="1">
      <alignment horizontal="left" vertical="center" wrapText="1" indent="1"/>
    </xf>
    <xf numFmtId="0" fontId="0" fillId="20" borderId="2" xfId="0" applyFill="1" applyBorder="1" applyAlignment="1">
      <alignment horizontal="left" vertical="center" wrapText="1" indent="1"/>
    </xf>
    <xf numFmtId="0" fontId="25" fillId="0" borderId="11" xfId="0" applyFont="1" applyBorder="1" applyAlignment="1">
      <alignment horizontal="left" vertical="center" wrapText="1" indent="1"/>
    </xf>
    <xf numFmtId="0" fontId="28" fillId="0" borderId="0" xfId="0" applyFont="1" applyAlignment="1">
      <alignment vertical="center"/>
    </xf>
    <xf numFmtId="0" fontId="29" fillId="2" borderId="0" xfId="0" applyFont="1" applyFill="1" applyAlignment="1">
      <alignment vertical="center" wrapText="1"/>
    </xf>
    <xf numFmtId="49" fontId="28" fillId="0" borderId="0" xfId="0" applyNumberFormat="1" applyFont="1" applyAlignment="1">
      <alignment vertical="center"/>
    </xf>
    <xf numFmtId="0" fontId="28" fillId="0" borderId="0" xfId="0" applyFont="1" applyAlignment="1">
      <alignment horizontal="left" vertical="center" wrapText="1"/>
    </xf>
    <xf numFmtId="0" fontId="28" fillId="0" borderId="0" xfId="0" applyFont="1" applyAlignment="1">
      <alignment vertical="center" wrapText="1"/>
    </xf>
    <xf numFmtId="0" fontId="0" fillId="0" borderId="0" xfId="0" applyAlignment="1">
      <alignment wrapText="1"/>
    </xf>
    <xf numFmtId="0" fontId="7" fillId="3" borderId="0" xfId="0" applyFont="1" applyFill="1" applyAlignment="1"/>
    <xf numFmtId="0" fontId="7" fillId="3" borderId="0" xfId="0" applyFont="1" applyFill="1" applyAlignment="1">
      <alignment vertical="center"/>
    </xf>
    <xf numFmtId="0" fontId="30" fillId="3" borderId="0" xfId="0" applyFont="1" applyFill="1" applyAlignment="1">
      <alignment wrapText="1"/>
    </xf>
    <xf numFmtId="0" fontId="31" fillId="3" borderId="0" xfId="0" applyFont="1" applyFill="1" applyBorder="1" applyAlignment="1">
      <alignment vertical="center" wrapText="1"/>
    </xf>
    <xf numFmtId="0" fontId="32" fillId="3" borderId="0" xfId="0" applyFont="1" applyFill="1" applyAlignment="1">
      <alignment vertical="center" wrapText="1"/>
    </xf>
    <xf numFmtId="0" fontId="33" fillId="0" borderId="0" xfId="0" applyFont="1" applyAlignment="1">
      <alignment vertical="top"/>
    </xf>
    <xf numFmtId="0" fontId="3" fillId="4" borderId="2" xfId="0" applyFont="1" applyFill="1" applyBorder="1" applyAlignment="1">
      <alignment vertical="center" wrapText="1"/>
    </xf>
    <xf numFmtId="0" fontId="3" fillId="4" borderId="2" xfId="0" applyFont="1" applyFill="1" applyBorder="1" applyAlignment="1">
      <alignment horizontal="center" wrapText="1"/>
    </xf>
    <xf numFmtId="0" fontId="4" fillId="0" borderId="2" xfId="0" applyFont="1" applyBorder="1" applyAlignment="1">
      <alignment wrapText="1"/>
    </xf>
    <xf numFmtId="176" fontId="0" fillId="0" borderId="2" xfId="0" applyNumberFormat="1" applyBorder="1" applyAlignment="1">
      <alignment wrapText="1"/>
    </xf>
    <xf numFmtId="0" fontId="4" fillId="0" borderId="12" xfId="0" applyFont="1" applyBorder="1" applyAlignment="1">
      <alignment wrapText="1"/>
    </xf>
    <xf numFmtId="176" fontId="0" fillId="0" borderId="12" xfId="0" applyNumberFormat="1" applyBorder="1" applyAlignment="1">
      <alignment wrapText="1"/>
    </xf>
    <xf numFmtId="0" fontId="16" fillId="21" borderId="7" xfId="0" applyFont="1" applyFill="1" applyBorder="1" applyAlignment="1">
      <alignment wrapText="1"/>
    </xf>
    <xf numFmtId="176" fontId="0" fillId="21" borderId="7" xfId="0" applyNumberFormat="1" applyFill="1" applyBorder="1" applyAlignment="1">
      <alignment wrapText="1"/>
    </xf>
    <xf numFmtId="0" fontId="6" fillId="0" borderId="0" xfId="0" applyFont="1" applyAlignment="1">
      <alignment wrapText="1"/>
    </xf>
    <xf numFmtId="0" fontId="34" fillId="0" borderId="0" xfId="0" applyFont="1" applyAlignment="1">
      <alignment vertical="center" wrapText="1"/>
    </xf>
    <xf numFmtId="0" fontId="35" fillId="0" borderId="0" xfId="0" applyFont="1" applyAlignment="1">
      <alignment horizontal="center" vertical="center" wrapText="1"/>
    </xf>
    <xf numFmtId="0" fontId="36" fillId="0" borderId="0" xfId="0" applyFont="1" applyAlignment="1">
      <alignment vertical="center" wrapText="1"/>
    </xf>
    <xf numFmtId="0" fontId="0" fillId="0" borderId="0" xfId="0" applyAlignment="1">
      <alignment vertical="center" wrapText="1"/>
    </xf>
    <xf numFmtId="0" fontId="37" fillId="0" borderId="0" xfId="0" applyFont="1" applyAlignment="1">
      <alignment vertical="center"/>
    </xf>
    <xf numFmtId="0" fontId="6" fillId="0" borderId="0" xfId="0" applyFont="1" applyAlignment="1">
      <alignment vertical="top" wrapText="1"/>
    </xf>
    <xf numFmtId="0" fontId="37" fillId="0" borderId="0" xfId="0" applyFont="1" applyAlignment="1"/>
    <xf numFmtId="0" fontId="38" fillId="0" borderId="0" xfId="0" applyFont="1" applyAlignment="1">
      <alignment horizontal="center" vertical="center" wrapText="1"/>
    </xf>
    <xf numFmtId="0" fontId="0" fillId="0" borderId="9" xfId="0" applyBorder="1" applyAlignment="1">
      <alignment vertical="center" wrapText="1"/>
    </xf>
    <xf numFmtId="0" fontId="6" fillId="0" borderId="0" xfId="0" applyFont="1" applyAlignment="1">
      <alignment horizontal="left" vertical="top" wrapText="1"/>
    </xf>
    <xf numFmtId="0" fontId="3" fillId="22" borderId="2" xfId="0" applyFont="1" applyFill="1" applyBorder="1" applyAlignment="1">
      <alignment horizontal="left" vertical="center" wrapText="1" indent="1"/>
    </xf>
    <xf numFmtId="0" fontId="3" fillId="22" borderId="2" xfId="0" applyFont="1" applyFill="1" applyBorder="1" applyAlignment="1">
      <alignment horizontal="center" vertical="center" wrapText="1"/>
    </xf>
    <xf numFmtId="0" fontId="22" fillId="24" borderId="10" xfId="0" applyFont="1" applyFill="1" applyBorder="1" applyAlignment="1">
      <alignment horizontal="left" vertical="center" wrapText="1"/>
    </xf>
    <xf numFmtId="0" fontId="17" fillId="6" borderId="2" xfId="0" applyFont="1" applyFill="1" applyBorder="1" applyAlignment="1" applyProtection="1">
      <alignment horizontal="center" vertical="center" wrapText="1"/>
      <protection locked="0"/>
    </xf>
    <xf numFmtId="0" fontId="4" fillId="6" borderId="2" xfId="0" applyFont="1" applyFill="1" applyBorder="1" applyAlignment="1" applyProtection="1">
      <alignment horizontal="center" vertical="center" wrapText="1"/>
      <protection locked="0"/>
    </xf>
    <xf numFmtId="0" fontId="4" fillId="6" borderId="2" xfId="0" applyFont="1" applyFill="1" applyBorder="1" applyAlignment="1" applyProtection="1">
      <alignment horizontal="left" vertical="center" wrapText="1"/>
      <protection locked="0"/>
    </xf>
    <xf numFmtId="0" fontId="22" fillId="24" borderId="11" xfId="0" applyFont="1" applyFill="1" applyBorder="1" applyAlignment="1">
      <alignment horizontal="left" vertical="center" wrapText="1"/>
    </xf>
    <xf numFmtId="0" fontId="17" fillId="24" borderId="2" xfId="0" applyFont="1" applyFill="1" applyBorder="1" applyAlignment="1">
      <alignment vertical="center" wrapText="1"/>
    </xf>
    <xf numFmtId="176" fontId="17" fillId="24" borderId="2" xfId="0" applyNumberFormat="1" applyFont="1" applyFill="1" applyBorder="1" applyAlignment="1">
      <alignment horizontal="center" vertical="center" wrapText="1"/>
    </xf>
    <xf numFmtId="0" fontId="22" fillId="26" borderId="10" xfId="0" applyFont="1" applyFill="1" applyBorder="1" applyAlignment="1">
      <alignment horizontal="left" vertical="center" wrapText="1"/>
    </xf>
    <xf numFmtId="0" fontId="22" fillId="26" borderId="11" xfId="0" applyFont="1" applyFill="1" applyBorder="1" applyAlignment="1">
      <alignment horizontal="left" vertical="center" wrapText="1"/>
    </xf>
    <xf numFmtId="0" fontId="17" fillId="25" borderId="2" xfId="0" applyFont="1" applyFill="1" applyBorder="1" applyAlignment="1">
      <alignment vertical="center" wrapText="1"/>
    </xf>
    <xf numFmtId="176" fontId="17" fillId="25" borderId="2" xfId="0" applyNumberFormat="1" applyFont="1" applyFill="1" applyBorder="1" applyAlignment="1">
      <alignment horizontal="center" vertical="center" wrapText="1"/>
    </xf>
    <xf numFmtId="0" fontId="25" fillId="27" borderId="10" xfId="0" applyFont="1" applyFill="1" applyBorder="1" applyAlignment="1">
      <alignment horizontal="left" vertical="center" wrapText="1"/>
    </xf>
    <xf numFmtId="0" fontId="22" fillId="27" borderId="11" xfId="0" applyFont="1" applyFill="1" applyBorder="1" applyAlignment="1">
      <alignment horizontal="left" vertical="center" wrapText="1"/>
    </xf>
    <xf numFmtId="0" fontId="25" fillId="27" borderId="11" xfId="0" applyFont="1" applyFill="1" applyBorder="1" applyAlignment="1">
      <alignment horizontal="left" vertical="center" wrapText="1"/>
    </xf>
    <xf numFmtId="0" fontId="17" fillId="21" borderId="2" xfId="0" applyFont="1" applyFill="1" applyBorder="1" applyAlignment="1">
      <alignment horizontal="right" vertical="center" wrapText="1"/>
    </xf>
    <xf numFmtId="176" fontId="17" fillId="21" borderId="2" xfId="0" applyNumberFormat="1" applyFont="1" applyFill="1" applyBorder="1" applyAlignment="1">
      <alignment horizontal="center" vertical="center" wrapText="1"/>
    </xf>
    <xf numFmtId="0" fontId="22" fillId="29" borderId="10" xfId="0" applyFont="1" applyFill="1" applyBorder="1" applyAlignment="1">
      <alignment horizontal="left" vertical="center" wrapText="1"/>
    </xf>
    <xf numFmtId="0" fontId="22" fillId="29" borderId="11" xfId="0" applyFont="1" applyFill="1" applyBorder="1" applyAlignment="1">
      <alignment horizontal="left" vertical="center" wrapText="1"/>
    </xf>
    <xf numFmtId="0" fontId="17" fillId="28" borderId="2" xfId="0" applyFont="1" applyFill="1" applyBorder="1" applyAlignment="1">
      <alignment horizontal="right" vertical="center" wrapText="1"/>
    </xf>
    <xf numFmtId="176" fontId="17" fillId="28" borderId="2" xfId="0" applyNumberFormat="1" applyFont="1" applyFill="1" applyBorder="1" applyAlignment="1">
      <alignment horizontal="center" vertical="center" wrapText="1"/>
    </xf>
    <xf numFmtId="0" fontId="22" fillId="31" borderId="10" xfId="0" applyFont="1" applyFill="1" applyBorder="1" applyAlignment="1">
      <alignment horizontal="left" vertical="center" wrapText="1"/>
    </xf>
    <xf numFmtId="0" fontId="22" fillId="31" borderId="11" xfId="0" applyFont="1" applyFill="1" applyBorder="1" applyAlignment="1">
      <alignment horizontal="left" vertical="center" wrapText="1"/>
    </xf>
    <xf numFmtId="0" fontId="25" fillId="31" borderId="11" xfId="0" applyFont="1" applyFill="1" applyBorder="1" applyAlignment="1">
      <alignment horizontal="left" vertical="center" wrapText="1"/>
    </xf>
    <xf numFmtId="0" fontId="17" fillId="30" borderId="2" xfId="0" applyFont="1" applyFill="1" applyBorder="1" applyAlignment="1">
      <alignment vertical="center" wrapText="1"/>
    </xf>
    <xf numFmtId="176" fontId="17" fillId="30" borderId="2" xfId="0" applyNumberFormat="1" applyFont="1" applyFill="1" applyBorder="1" applyAlignment="1">
      <alignment horizontal="center" vertical="center" wrapText="1"/>
    </xf>
    <xf numFmtId="0" fontId="22" fillId="33" borderId="10" xfId="0" applyFont="1" applyFill="1" applyBorder="1" applyAlignment="1">
      <alignment horizontal="left" vertical="center" wrapText="1"/>
    </xf>
    <xf numFmtId="0" fontId="25" fillId="33" borderId="11" xfId="0" applyFont="1" applyFill="1" applyBorder="1" applyAlignment="1">
      <alignment horizontal="left" vertical="center" wrapText="1"/>
    </xf>
    <xf numFmtId="0" fontId="22" fillId="33" borderId="11" xfId="0" applyFont="1" applyFill="1" applyBorder="1" applyAlignment="1">
      <alignment horizontal="left" vertical="center" wrapText="1"/>
    </xf>
    <xf numFmtId="0" fontId="16" fillId="32" borderId="2" xfId="0" applyFont="1" applyFill="1" applyBorder="1" applyAlignment="1">
      <alignment vertical="center" wrapText="1"/>
    </xf>
    <xf numFmtId="176" fontId="16" fillId="32" borderId="2" xfId="0" applyNumberFormat="1" applyFont="1" applyFill="1" applyBorder="1" applyAlignment="1">
      <alignment horizontal="center" vertical="center" wrapText="1"/>
    </xf>
    <xf numFmtId="0" fontId="16" fillId="32" borderId="2" xfId="0" applyFont="1" applyFill="1" applyBorder="1" applyAlignment="1">
      <alignment horizontal="center" vertical="center" wrapText="1"/>
    </xf>
    <xf numFmtId="176" fontId="17" fillId="34" borderId="2" xfId="0" applyNumberFormat="1" applyFont="1" applyFill="1" applyBorder="1" applyAlignment="1">
      <alignment horizontal="center" vertical="center" wrapText="1"/>
    </xf>
    <xf numFmtId="0" fontId="40" fillId="0" borderId="0" xfId="0" applyFont="1" applyAlignment="1">
      <alignment vertical="center" wrapText="1"/>
    </xf>
    <xf numFmtId="0" fontId="38" fillId="0" borderId="0" xfId="0" applyFont="1" applyAlignment="1">
      <alignment vertical="center" wrapText="1"/>
    </xf>
    <xf numFmtId="0" fontId="17" fillId="32" borderId="2" xfId="0"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wrapText="1"/>
    </xf>
    <xf numFmtId="0" fontId="6" fillId="0" borderId="0" xfId="0" applyFont="1"/>
    <xf numFmtId="0" fontId="43" fillId="0" borderId="0" xfId="0" applyFont="1" applyAlignment="1">
      <alignment vertical="top"/>
    </xf>
    <xf numFmtId="0" fontId="44" fillId="22" borderId="6" xfId="0" applyFont="1" applyFill="1" applyBorder="1" applyAlignment="1">
      <alignment horizontal="center" vertical="center" wrapText="1"/>
    </xf>
    <xf numFmtId="0" fontId="11" fillId="20" borderId="2" xfId="0" applyFont="1" applyFill="1" applyBorder="1" applyAlignment="1">
      <alignment horizontal="center" vertical="center" wrapText="1"/>
    </xf>
    <xf numFmtId="0" fontId="45" fillId="34" borderId="7" xfId="0" applyFont="1" applyFill="1" applyBorder="1" applyAlignment="1">
      <alignment horizontal="left" vertical="center" wrapText="1" indent="1"/>
    </xf>
    <xf numFmtId="0" fontId="46" fillId="34" borderId="11" xfId="0" applyFont="1" applyFill="1" applyBorder="1" applyAlignment="1">
      <alignment horizontal="left" vertical="center" wrapText="1" indent="1"/>
    </xf>
    <xf numFmtId="0" fontId="47" fillId="6" borderId="7" xfId="0" applyFont="1" applyFill="1" applyBorder="1" applyAlignment="1" applyProtection="1">
      <alignment horizontal="center" vertical="center" wrapText="1"/>
      <protection locked="0"/>
    </xf>
    <xf numFmtId="0" fontId="45" fillId="34" borderId="2" xfId="0" applyFont="1" applyFill="1" applyBorder="1" applyAlignment="1">
      <alignment horizontal="left" vertical="center" wrapText="1" indent="1"/>
    </xf>
    <xf numFmtId="0" fontId="48" fillId="34" borderId="11" xfId="0" applyFont="1" applyFill="1" applyBorder="1" applyAlignment="1">
      <alignment horizontal="left" vertical="center" wrapText="1" indent="1"/>
    </xf>
    <xf numFmtId="0" fontId="47" fillId="34" borderId="2" xfId="0" applyFont="1" applyFill="1" applyBorder="1" applyAlignment="1">
      <alignment horizontal="left" vertical="center" wrapText="1" indent="1"/>
    </xf>
    <xf numFmtId="0" fontId="49" fillId="34" borderId="2" xfId="0" applyFont="1" applyFill="1" applyBorder="1" applyAlignment="1">
      <alignment horizontal="center" vertical="center" wrapText="1"/>
    </xf>
    <xf numFmtId="0" fontId="0" fillId="0" borderId="0" xfId="0" applyAlignment="1">
      <alignment horizontal="left" vertical="top" wrapText="1"/>
    </xf>
    <xf numFmtId="0" fontId="20" fillId="22" borderId="2" xfId="0" applyFont="1" applyFill="1" applyBorder="1" applyAlignment="1">
      <alignment horizontal="center" vertical="center" wrapText="1"/>
    </xf>
    <xf numFmtId="0" fontId="3" fillId="22" borderId="6" xfId="0" applyFont="1" applyFill="1" applyBorder="1" applyAlignment="1">
      <alignment horizontal="center" vertical="center" wrapText="1"/>
    </xf>
    <xf numFmtId="0" fontId="23" fillId="6" borderId="12" xfId="0" applyFont="1" applyFill="1" applyBorder="1" applyAlignment="1">
      <alignment horizontal="center" vertical="center" wrapText="1"/>
    </xf>
    <xf numFmtId="0" fontId="51" fillId="34" borderId="7" xfId="0" applyFont="1" applyFill="1" applyBorder="1" applyAlignment="1">
      <alignment horizontal="left" vertical="center" wrapText="1" indent="1"/>
    </xf>
    <xf numFmtId="0" fontId="12" fillId="6" borderId="7" xfId="0" applyFont="1" applyFill="1" applyBorder="1" applyAlignment="1" applyProtection="1">
      <alignment horizontal="left" vertical="center" wrapText="1"/>
      <protection locked="0"/>
    </xf>
    <xf numFmtId="0" fontId="12" fillId="6" borderId="7" xfId="0" applyFont="1" applyFill="1" applyBorder="1" applyAlignment="1" applyProtection="1">
      <alignment vertical="center" wrapText="1"/>
      <protection locked="0"/>
    </xf>
    <xf numFmtId="0" fontId="12" fillId="6" borderId="2" xfId="0" applyFont="1" applyFill="1" applyBorder="1" applyAlignment="1" applyProtection="1">
      <alignment horizontal="left" vertical="center" wrapText="1"/>
      <protection locked="0"/>
    </xf>
    <xf numFmtId="0" fontId="52" fillId="34" borderId="2" xfId="0" applyFont="1" applyFill="1" applyBorder="1" applyAlignment="1">
      <alignment horizontal="left" vertical="center" wrapText="1" indent="1"/>
    </xf>
    <xf numFmtId="0" fontId="12" fillId="6" borderId="2" xfId="0" applyFont="1" applyFill="1" applyBorder="1" applyAlignment="1" applyProtection="1">
      <alignment vertical="center" wrapText="1"/>
      <protection locked="0"/>
    </xf>
    <xf numFmtId="0" fontId="51" fillId="34" borderId="2" xfId="0" applyFont="1" applyFill="1" applyBorder="1" applyAlignment="1">
      <alignment horizontal="left" vertical="center" wrapText="1" indent="1"/>
    </xf>
    <xf numFmtId="0" fontId="14" fillId="6" borderId="2" xfId="1" applyFill="1" applyBorder="1" applyAlignment="1" applyProtection="1">
      <alignment horizontal="left" vertical="center" wrapText="1"/>
      <protection locked="0"/>
    </xf>
    <xf numFmtId="9" fontId="12" fillId="6" borderId="2" xfId="0" applyNumberFormat="1" applyFont="1" applyFill="1" applyBorder="1" applyAlignment="1" applyProtection="1">
      <alignment horizontal="left" vertical="center" wrapText="1"/>
      <protection locked="0"/>
    </xf>
    <xf numFmtId="3" fontId="12" fillId="6" borderId="2" xfId="0" applyNumberFormat="1" applyFont="1" applyFill="1" applyBorder="1" applyAlignment="1" applyProtection="1">
      <alignment horizontal="left" vertical="center" wrapText="1"/>
      <protection locked="0"/>
    </xf>
    <xf numFmtId="0" fontId="17" fillId="35" borderId="14" xfId="3" applyBorder="1" applyAlignment="1">
      <alignment vertical="center" wrapText="1"/>
    </xf>
    <xf numFmtId="0" fontId="23" fillId="35" borderId="17" xfId="3" applyFont="1" applyBorder="1" applyAlignment="1">
      <alignment vertical="center" wrapText="1"/>
    </xf>
    <xf numFmtId="0" fontId="23" fillId="35" borderId="18" xfId="3" applyFont="1" applyBorder="1" applyAlignment="1">
      <alignment vertical="center" wrapText="1"/>
    </xf>
    <xf numFmtId="0" fontId="17" fillId="35" borderId="17" xfId="3" applyBorder="1" applyAlignment="1">
      <alignment vertical="center" wrapText="1"/>
    </xf>
    <xf numFmtId="0" fontId="17" fillId="35" borderId="18" xfId="3" applyBorder="1" applyAlignment="1">
      <alignment vertical="center" wrapText="1"/>
    </xf>
    <xf numFmtId="0" fontId="23" fillId="35" borderId="14" xfId="3" applyFont="1" applyBorder="1" applyAlignment="1">
      <alignment vertical="center" wrapText="1"/>
    </xf>
    <xf numFmtId="0" fontId="52" fillId="36" borderId="3" xfId="3" applyFont="1" applyFill="1" applyBorder="1" applyAlignment="1">
      <alignment horizontal="left" vertical="center" wrapText="1" indent="1"/>
    </xf>
    <xf numFmtId="0" fontId="51" fillId="36" borderId="3" xfId="3" applyFont="1" applyFill="1" applyBorder="1" applyAlignment="1">
      <alignment horizontal="left" vertical="center" wrapText="1" indent="1"/>
    </xf>
    <xf numFmtId="0" fontId="53" fillId="6" borderId="2" xfId="0" applyFont="1" applyFill="1" applyBorder="1" applyAlignment="1" applyProtection="1">
      <alignment horizontal="left" vertical="center" wrapText="1"/>
      <protection locked="0"/>
    </xf>
    <xf numFmtId="0" fontId="12" fillId="6" borderId="2" xfId="0" applyFont="1" applyFill="1" applyBorder="1" applyAlignment="1" applyProtection="1">
      <alignment horizontal="left" wrapText="1"/>
      <protection locked="0"/>
    </xf>
    <xf numFmtId="0" fontId="0" fillId="37" borderId="0" xfId="0" applyFill="1" applyAlignment="1">
      <alignment wrapText="1"/>
    </xf>
    <xf numFmtId="0" fontId="54" fillId="0" borderId="0" xfId="0" applyFont="1" applyAlignment="1">
      <alignment vertical="center" wrapText="1"/>
    </xf>
    <xf numFmtId="0" fontId="0" fillId="0" borderId="0" xfId="0" applyAlignment="1">
      <alignment horizontal="left"/>
    </xf>
    <xf numFmtId="0" fontId="55" fillId="2" borderId="0" xfId="0" applyFont="1" applyFill="1" applyAlignment="1">
      <alignment vertical="top"/>
    </xf>
    <xf numFmtId="0" fontId="42" fillId="2" borderId="0" xfId="0" applyFont="1" applyFill="1" applyAlignment="1">
      <alignment vertical="center"/>
    </xf>
    <xf numFmtId="0" fontId="56" fillId="37" borderId="0" xfId="0" applyFont="1" applyFill="1" applyAlignment="1">
      <alignment horizontal="left" vertical="center" wrapText="1"/>
    </xf>
    <xf numFmtId="0" fontId="0" fillId="0" borderId="21" xfId="0" applyBorder="1" applyAlignment="1">
      <alignment horizontal="left" vertical="top" wrapText="1"/>
    </xf>
    <xf numFmtId="0" fontId="14" fillId="0" borderId="0" xfId="1" applyBorder="1" applyAlignment="1">
      <alignment vertical="center" wrapText="1"/>
    </xf>
    <xf numFmtId="0" fontId="0" fillId="0" borderId="0" xfId="0" applyBorder="1" applyAlignment="1">
      <alignment wrapText="1"/>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14" fillId="0" borderId="0" xfId="1" applyAlignment="1">
      <alignment vertical="center" wrapText="1"/>
    </xf>
    <xf numFmtId="0" fontId="54" fillId="0" borderId="21" xfId="0" applyFont="1" applyBorder="1" applyAlignment="1">
      <alignment vertical="center" wrapText="1"/>
    </xf>
    <xf numFmtId="0" fontId="54" fillId="0" borderId="0" xfId="0" applyFont="1" applyBorder="1" applyAlignment="1">
      <alignment vertical="center" wrapText="1"/>
    </xf>
    <xf numFmtId="0" fontId="0" fillId="0" borderId="0" xfId="0" applyAlignment="1">
      <alignment horizontal="left" vertical="center"/>
    </xf>
    <xf numFmtId="0" fontId="0" fillId="0" borderId="0" xfId="0" applyBorder="1" applyAlignment="1">
      <alignment horizontal="left" vertical="center"/>
    </xf>
    <xf numFmtId="0" fontId="4" fillId="0" borderId="21" xfId="0" applyFont="1" applyBorder="1" applyAlignment="1">
      <alignment horizontal="left" vertical="top" wrapText="1"/>
    </xf>
    <xf numFmtId="0" fontId="4" fillId="0" borderId="0" xfId="0" applyFont="1" applyBorder="1" applyAlignment="1">
      <alignment horizontal="left" vertical="top" wrapText="1"/>
    </xf>
    <xf numFmtId="0" fontId="0" fillId="0" borderId="21" xfId="0" applyBorder="1" applyAlignment="1">
      <alignment horizontal="left"/>
    </xf>
    <xf numFmtId="0" fontId="0" fillId="0" borderId="0" xfId="0" applyBorder="1" applyAlignment="1">
      <alignment horizontal="left" vertical="center" wrapText="1"/>
    </xf>
    <xf numFmtId="0" fontId="60" fillId="0" borderId="21" xfId="0" applyFont="1" applyBorder="1" applyAlignment="1">
      <alignment vertical="center" wrapText="1"/>
    </xf>
    <xf numFmtId="0" fontId="0" fillId="0" borderId="0" xfId="0" applyBorder="1" applyAlignment="1">
      <alignment horizontal="left"/>
    </xf>
    <xf numFmtId="0" fontId="0" fillId="0" borderId="0" xfId="0" applyBorder="1" applyAlignment="1">
      <alignment vertical="top" wrapText="1"/>
    </xf>
    <xf numFmtId="0" fontId="0" fillId="0" borderId="25" xfId="0" applyBorder="1" applyAlignment="1">
      <alignment wrapText="1"/>
    </xf>
    <xf numFmtId="0" fontId="54" fillId="0" borderId="25" xfId="0" applyFont="1" applyBorder="1" applyAlignment="1">
      <alignment vertical="center" wrapText="1"/>
    </xf>
    <xf numFmtId="0" fontId="0" fillId="0" borderId="25" xfId="0" applyBorder="1" applyAlignment="1">
      <alignment horizontal="left"/>
    </xf>
    <xf numFmtId="0" fontId="4" fillId="0" borderId="25" xfId="0" applyFont="1" applyBorder="1" applyAlignment="1">
      <alignment horizontal="left" vertical="top" wrapText="1"/>
    </xf>
    <xf numFmtId="0" fontId="0" fillId="0" borderId="0" xfId="0" applyBorder="1" applyAlignment="1">
      <alignment vertical="top"/>
    </xf>
    <xf numFmtId="0" fontId="60" fillId="0" borderId="0" xfId="0" applyFont="1" applyBorder="1" applyAlignment="1">
      <alignment horizontal="left" vertical="center" wrapText="1"/>
    </xf>
    <xf numFmtId="0" fontId="60" fillId="0" borderId="0" xfId="0" applyFont="1" applyBorder="1" applyAlignment="1">
      <alignment horizontal="left" vertical="center"/>
    </xf>
    <xf numFmtId="0" fontId="60" fillId="0" borderId="0" xfId="0" applyFont="1" applyBorder="1" applyAlignment="1">
      <alignment vertical="center" wrapText="1"/>
    </xf>
    <xf numFmtId="0" fontId="60" fillId="0" borderId="22" xfId="0" applyFont="1" applyBorder="1" applyAlignment="1">
      <alignment vertical="top" wrapText="1"/>
    </xf>
    <xf numFmtId="0" fontId="60" fillId="0" borderId="23" xfId="0" applyFont="1" applyBorder="1" applyAlignment="1">
      <alignment vertical="top" wrapText="1"/>
    </xf>
    <xf numFmtId="0" fontId="4" fillId="0" borderId="0" xfId="0" applyFont="1" applyAlignment="1">
      <alignment horizontal="left" vertical="top" wrapText="1"/>
    </xf>
    <xf numFmtId="0" fontId="0" fillId="0" borderId="21" xfId="0" applyBorder="1"/>
    <xf numFmtId="0" fontId="64" fillId="0" borderId="0" xfId="0" applyFont="1" applyBorder="1" applyAlignment="1">
      <alignment vertical="center"/>
    </xf>
    <xf numFmtId="0" fontId="0" fillId="0" borderId="23" xfId="0" applyBorder="1" applyAlignment="1">
      <alignment horizontal="left" vertical="center"/>
    </xf>
    <xf numFmtId="0" fontId="0" fillId="0" borderId="23" xfId="0" applyBorder="1" applyAlignment="1">
      <alignment horizontal="left"/>
    </xf>
    <xf numFmtId="0" fontId="65" fillId="0" borderId="0" xfId="0" applyFont="1" applyBorder="1" applyAlignment="1">
      <alignment vertical="center"/>
    </xf>
    <xf numFmtId="0" fontId="0" fillId="0" borderId="0" xfId="0" applyBorder="1" applyAlignment="1"/>
    <xf numFmtId="0" fontId="60" fillId="0" borderId="23" xfId="0" applyFont="1" applyBorder="1" applyAlignment="1">
      <alignment vertical="top"/>
    </xf>
    <xf numFmtId="0" fontId="4" fillId="0" borderId="0" xfId="0" applyFont="1" applyBorder="1" applyAlignment="1">
      <alignment vertical="top" wrapText="1"/>
    </xf>
    <xf numFmtId="0" fontId="4" fillId="0" borderId="23" xfId="0" applyFont="1" applyBorder="1" applyAlignment="1">
      <alignment vertical="top" wrapText="1"/>
    </xf>
    <xf numFmtId="0" fontId="0" fillId="0" borderId="0" xfId="0" applyAlignment="1"/>
    <xf numFmtId="0" fontId="66" fillId="0" borderId="0" xfId="0" applyFont="1" applyBorder="1" applyAlignment="1">
      <alignment vertical="top" wrapText="1"/>
    </xf>
    <xf numFmtId="0" fontId="0" fillId="0" borderId="26" xfId="0" applyBorder="1" applyAlignment="1">
      <alignment horizontal="left"/>
    </xf>
    <xf numFmtId="0" fontId="65" fillId="0" borderId="25" xfId="0" applyFont="1" applyBorder="1" applyAlignment="1">
      <alignment vertical="center"/>
    </xf>
    <xf numFmtId="0" fontId="4" fillId="0" borderId="25" xfId="0" applyFont="1" applyBorder="1" applyAlignment="1">
      <alignment vertical="top" wrapText="1"/>
    </xf>
    <xf numFmtId="0" fontId="4" fillId="0" borderId="26" xfId="0" applyFont="1" applyBorder="1" applyAlignment="1">
      <alignment vertical="top" wrapText="1"/>
    </xf>
    <xf numFmtId="0" fontId="64" fillId="0" borderId="25" xfId="0" applyFont="1" applyBorder="1" applyAlignment="1">
      <alignment vertical="center"/>
    </xf>
    <xf numFmtId="0" fontId="0" fillId="0" borderId="25" xfId="0" applyBorder="1" applyAlignment="1"/>
    <xf numFmtId="49" fontId="0" fillId="0" borderId="21" xfId="0" applyNumberFormat="1" applyBorder="1" applyAlignment="1">
      <alignment horizontal="left" vertical="top"/>
    </xf>
    <xf numFmtId="0" fontId="0" fillId="0" borderId="0" xfId="0" applyBorder="1" applyAlignment="1">
      <alignment horizontal="left" vertical="top"/>
    </xf>
    <xf numFmtId="0" fontId="4" fillId="0" borderId="0" xfId="0" applyFont="1" applyBorder="1" applyAlignment="1">
      <alignment horizontal="left" vertical="top"/>
    </xf>
    <xf numFmtId="0" fontId="4" fillId="0" borderId="0" xfId="0" applyFont="1" applyBorder="1" applyAlignment="1">
      <alignment horizontal="left" vertical="center"/>
    </xf>
    <xf numFmtId="0" fontId="0" fillId="0" borderId="21" xfId="0" applyBorder="1" applyAlignment="1">
      <alignment vertical="top"/>
    </xf>
    <xf numFmtId="0" fontId="4" fillId="0" borderId="0" xfId="0" applyFont="1" applyBorder="1" applyAlignment="1">
      <alignment vertical="top"/>
    </xf>
    <xf numFmtId="0" fontId="4" fillId="0" borderId="0" xfId="0" applyFont="1" applyBorder="1" applyAlignment="1">
      <alignment horizontal="left"/>
    </xf>
    <xf numFmtId="0" fontId="0" fillId="0" borderId="21" xfId="0" applyFill="1" applyBorder="1" applyAlignment="1">
      <alignment vertical="top"/>
    </xf>
    <xf numFmtId="0" fontId="0" fillId="0" borderId="22" xfId="0" applyBorder="1" applyAlignment="1">
      <alignment horizontal="left"/>
    </xf>
    <xf numFmtId="0" fontId="4" fillId="0" borderId="0" xfId="0" applyFont="1" applyAlignment="1">
      <alignment vertical="top" wrapText="1"/>
    </xf>
    <xf numFmtId="0" fontId="57" fillId="2" borderId="19" xfId="0" applyFont="1" applyFill="1" applyBorder="1" applyAlignment="1">
      <alignment horizontal="left" vertical="center" wrapText="1"/>
    </xf>
    <xf numFmtId="0" fontId="58" fillId="2" borderId="20" xfId="0" applyFont="1" applyFill="1" applyBorder="1" applyAlignment="1">
      <alignment horizontal="left" vertical="center" wrapText="1"/>
    </xf>
    <xf numFmtId="0" fontId="58" fillId="2" borderId="24" xfId="0" applyFont="1" applyFill="1" applyBorder="1" applyAlignment="1">
      <alignment horizontal="left" vertical="center" wrapText="1"/>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4" fillId="0" borderId="26" xfId="0" applyFont="1" applyBorder="1" applyAlignment="1">
      <alignment horizontal="left" vertical="top" wrapText="1"/>
    </xf>
    <xf numFmtId="0" fontId="59" fillId="0" borderId="0" xfId="0" applyFont="1" applyBorder="1" applyAlignment="1">
      <alignment horizontal="center" vertical="center"/>
    </xf>
    <xf numFmtId="0" fontId="61" fillId="0" borderId="0" xfId="0" applyFont="1" applyBorder="1" applyAlignment="1">
      <alignment horizontal="center" vertical="center"/>
    </xf>
    <xf numFmtId="0" fontId="62" fillId="0" borderId="0" xfId="0" applyFont="1" applyBorder="1" applyAlignment="1">
      <alignment horizontal="center" vertical="center"/>
    </xf>
    <xf numFmtId="0" fontId="19" fillId="2" borderId="19"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9" fillId="2" borderId="24" xfId="0" applyFont="1" applyFill="1" applyBorder="1" applyAlignment="1">
      <alignment horizontal="center" vertical="center" wrapText="1"/>
    </xf>
    <xf numFmtId="0" fontId="64" fillId="0" borderId="0" xfId="0" applyFont="1" applyBorder="1" applyAlignment="1">
      <alignment horizontal="center" vertical="center"/>
    </xf>
    <xf numFmtId="0" fontId="64" fillId="0" borderId="0" xfId="0" applyFont="1" applyBorder="1" applyAlignment="1">
      <alignment horizontal="center"/>
    </xf>
    <xf numFmtId="0" fontId="0" fillId="0" borderId="0" xfId="0" applyBorder="1" applyAlignment="1">
      <alignment horizontal="center"/>
    </xf>
    <xf numFmtId="0" fontId="0" fillId="0" borderId="0" xfId="0" applyBorder="1" applyAlignment="1">
      <alignment horizontal="center" wrapText="1"/>
    </xf>
    <xf numFmtId="0" fontId="0" fillId="0" borderId="0" xfId="0" applyFont="1" applyBorder="1" applyAlignment="1">
      <alignment horizontal="center" vertical="top" wrapText="1"/>
    </xf>
    <xf numFmtId="0" fontId="0" fillId="0" borderId="0" xfId="0" applyAlignment="1">
      <alignment horizontal="center"/>
    </xf>
    <xf numFmtId="0" fontId="47" fillId="0" borderId="21" xfId="0" applyFont="1" applyBorder="1" applyAlignment="1">
      <alignment horizontal="center" vertical="center" wrapText="1"/>
    </xf>
    <xf numFmtId="0" fontId="47" fillId="0" borderId="0" xfId="0" applyFont="1" applyBorder="1" applyAlignment="1">
      <alignment horizontal="center" vertical="center" wrapText="1"/>
    </xf>
    <xf numFmtId="0" fontId="47" fillId="0" borderId="25" xfId="0" applyFont="1" applyBorder="1" applyAlignment="1">
      <alignment horizontal="center" vertical="center" wrapText="1"/>
    </xf>
    <xf numFmtId="0" fontId="47" fillId="0" borderId="22" xfId="0" applyFont="1" applyBorder="1" applyAlignment="1">
      <alignment horizontal="center" vertical="center" wrapText="1"/>
    </xf>
    <xf numFmtId="0" fontId="47" fillId="0" borderId="23" xfId="0" applyFont="1" applyBorder="1" applyAlignment="1">
      <alignment horizontal="center" vertical="center" wrapText="1"/>
    </xf>
    <xf numFmtId="0" fontId="47" fillId="0" borderId="26"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0" xfId="0" applyFont="1" applyBorder="1" applyAlignment="1">
      <alignment horizontal="center" vertical="top" wrapText="1"/>
    </xf>
    <xf numFmtId="0" fontId="4" fillId="0" borderId="23" xfId="0" applyFont="1" applyBorder="1" applyAlignment="1">
      <alignment horizontal="center" vertical="top" wrapText="1"/>
    </xf>
    <xf numFmtId="0" fontId="4" fillId="0" borderId="0" xfId="0" applyFont="1" applyBorder="1" applyAlignment="1">
      <alignment horizontal="left" vertical="top" wrapText="1"/>
    </xf>
    <xf numFmtId="0" fontId="0" fillId="10" borderId="33" xfId="0" applyFill="1" applyBorder="1" applyAlignment="1">
      <alignment horizontal="center" vertical="center" wrapText="1"/>
    </xf>
    <xf numFmtId="0" fontId="0" fillId="10" borderId="34" xfId="0" applyFill="1" applyBorder="1" applyAlignment="1">
      <alignment horizontal="center" vertical="center" wrapText="1"/>
    </xf>
    <xf numFmtId="0" fontId="0" fillId="10" borderId="41" xfId="0" applyFill="1" applyBorder="1" applyAlignment="1">
      <alignment horizontal="center" vertical="center" wrapText="1"/>
    </xf>
    <xf numFmtId="0" fontId="0" fillId="10" borderId="39" xfId="0" applyFill="1" applyBorder="1" applyAlignment="1">
      <alignment horizontal="center" vertical="center" wrapText="1"/>
    </xf>
    <xf numFmtId="0" fontId="0" fillId="10" borderId="0" xfId="0" applyFill="1" applyBorder="1" applyAlignment="1">
      <alignment horizontal="center" vertical="center" wrapText="1"/>
    </xf>
    <xf numFmtId="0" fontId="0" fillId="10" borderId="43" xfId="0" applyFill="1" applyBorder="1" applyAlignment="1">
      <alignment horizontal="center" vertical="center" wrapText="1"/>
    </xf>
    <xf numFmtId="0" fontId="0" fillId="10" borderId="36" xfId="0" applyFill="1" applyBorder="1" applyAlignment="1">
      <alignment horizontal="center" vertical="center" wrapText="1"/>
    </xf>
    <xf numFmtId="0" fontId="0" fillId="10" borderId="37" xfId="0" applyFill="1" applyBorder="1" applyAlignment="1">
      <alignment horizontal="center" vertical="center" wrapText="1"/>
    </xf>
    <xf numFmtId="0" fontId="0" fillId="10" borderId="42" xfId="0" applyFill="1" applyBorder="1" applyAlignment="1">
      <alignment horizontal="center" vertical="center" wrapText="1"/>
    </xf>
    <xf numFmtId="0" fontId="4" fillId="10" borderId="33" xfId="0" applyFont="1" applyFill="1" applyBorder="1" applyAlignment="1">
      <alignment horizontal="center" vertical="center" wrapText="1"/>
    </xf>
    <xf numFmtId="0" fontId="4" fillId="10" borderId="34" xfId="0" applyFont="1" applyFill="1" applyBorder="1" applyAlignment="1">
      <alignment horizontal="center" vertical="center" wrapText="1"/>
    </xf>
    <xf numFmtId="0" fontId="4" fillId="10" borderId="41" xfId="0" applyFont="1" applyFill="1" applyBorder="1" applyAlignment="1">
      <alignment horizontal="center" vertical="center" wrapText="1"/>
    </xf>
    <xf numFmtId="0" fontId="4" fillId="10" borderId="39"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3" xfId="0" applyFont="1" applyFill="1" applyBorder="1" applyAlignment="1">
      <alignment horizontal="center" vertical="center" wrapText="1"/>
    </xf>
    <xf numFmtId="0" fontId="4" fillId="10" borderId="36" xfId="0" applyFont="1" applyFill="1" applyBorder="1" applyAlignment="1">
      <alignment horizontal="center" vertical="center" wrapText="1"/>
    </xf>
    <xf numFmtId="0" fontId="4" fillId="10" borderId="37" xfId="0" applyFont="1" applyFill="1" applyBorder="1" applyAlignment="1">
      <alignment horizontal="center" vertical="center" wrapText="1"/>
    </xf>
    <xf numFmtId="0" fontId="4" fillId="10" borderId="42" xfId="0" applyFont="1" applyFill="1" applyBorder="1" applyAlignment="1">
      <alignment horizontal="center" vertical="center" wrapText="1"/>
    </xf>
    <xf numFmtId="0" fontId="4" fillId="0" borderId="21" xfId="0" applyFont="1" applyBorder="1" applyAlignment="1">
      <alignment horizontal="left" vertical="top" wrapText="1"/>
    </xf>
    <xf numFmtId="0" fontId="4" fillId="0" borderId="25" xfId="0" applyFont="1" applyBorder="1" applyAlignment="1">
      <alignment horizontal="left" vertical="top" wrapText="1"/>
    </xf>
    <xf numFmtId="0" fontId="4" fillId="10" borderId="27" xfId="0" applyFont="1" applyFill="1" applyBorder="1" applyAlignment="1">
      <alignment horizontal="left" vertical="center" wrapText="1"/>
    </xf>
    <xf numFmtId="0" fontId="4" fillId="10" borderId="28" xfId="0" applyFont="1" applyFill="1" applyBorder="1" applyAlignment="1">
      <alignment horizontal="left" vertical="center" wrapText="1"/>
    </xf>
    <xf numFmtId="0" fontId="4" fillId="10" borderId="32" xfId="0" applyFont="1" applyFill="1" applyBorder="1" applyAlignment="1">
      <alignment horizontal="left" vertical="center" wrapText="1"/>
    </xf>
    <xf numFmtId="0" fontId="4" fillId="10" borderId="29" xfId="0" applyFont="1" applyFill="1" applyBorder="1" applyAlignment="1">
      <alignment horizontal="left" vertical="center" wrapText="1"/>
    </xf>
    <xf numFmtId="0" fontId="4" fillId="10" borderId="0" xfId="0" applyFont="1" applyFill="1" applyBorder="1" applyAlignment="1">
      <alignment horizontal="left" vertical="center" wrapText="1"/>
    </xf>
    <xf numFmtId="0" fontId="4" fillId="10" borderId="35" xfId="0" applyFont="1" applyFill="1" applyBorder="1" applyAlignment="1">
      <alignment horizontal="left" vertical="center" wrapText="1"/>
    </xf>
    <xf numFmtId="0" fontId="4" fillId="10" borderId="30" xfId="0" applyFont="1" applyFill="1" applyBorder="1" applyAlignment="1">
      <alignment horizontal="left" vertical="center" wrapText="1"/>
    </xf>
    <xf numFmtId="0" fontId="4" fillId="10" borderId="31" xfId="0" applyFont="1" applyFill="1" applyBorder="1" applyAlignment="1">
      <alignment horizontal="left" vertical="center" wrapText="1"/>
    </xf>
    <xf numFmtId="0" fontId="4" fillId="10" borderId="40" xfId="0" applyFont="1" applyFill="1" applyBorder="1" applyAlignment="1">
      <alignment horizontal="left" vertical="center" wrapText="1"/>
    </xf>
    <xf numFmtId="0" fontId="63" fillId="38" borderId="33" xfId="0" applyFont="1" applyFill="1" applyBorder="1" applyAlignment="1">
      <alignment horizontal="center" vertical="center" wrapText="1"/>
    </xf>
    <xf numFmtId="0" fontId="63" fillId="38" borderId="34" xfId="0" applyFont="1" applyFill="1" applyBorder="1" applyAlignment="1">
      <alignment horizontal="center" vertical="center" wrapText="1"/>
    </xf>
    <xf numFmtId="0" fontId="63" fillId="38" borderId="41" xfId="0" applyFont="1" applyFill="1" applyBorder="1" applyAlignment="1">
      <alignment horizontal="center" vertical="center" wrapText="1"/>
    </xf>
    <xf numFmtId="0" fontId="63" fillId="38" borderId="36" xfId="0" applyFont="1" applyFill="1" applyBorder="1" applyAlignment="1">
      <alignment horizontal="center" vertical="center" wrapText="1"/>
    </xf>
    <xf numFmtId="0" fontId="63" fillId="38" borderId="37" xfId="0" applyFont="1" applyFill="1" applyBorder="1" applyAlignment="1">
      <alignment horizontal="center" vertical="center" wrapText="1"/>
    </xf>
    <xf numFmtId="0" fontId="63" fillId="38" borderId="42" xfId="0" applyFont="1" applyFill="1" applyBorder="1" applyAlignment="1">
      <alignment horizontal="center" vertical="center" wrapText="1"/>
    </xf>
    <xf numFmtId="0" fontId="17" fillId="38" borderId="33" xfId="0" applyFont="1" applyFill="1" applyBorder="1" applyAlignment="1">
      <alignment horizontal="center" vertical="center" wrapText="1"/>
    </xf>
    <xf numFmtId="0" fontId="17" fillId="38" borderId="34" xfId="0" applyFont="1" applyFill="1" applyBorder="1" applyAlignment="1">
      <alignment horizontal="center" vertical="center" wrapText="1"/>
    </xf>
    <xf numFmtId="0" fontId="17" fillId="38" borderId="41" xfId="0" applyFont="1" applyFill="1" applyBorder="1" applyAlignment="1">
      <alignment horizontal="center" vertical="center" wrapText="1"/>
    </xf>
    <xf numFmtId="0" fontId="17" fillId="38" borderId="36" xfId="0" applyFont="1" applyFill="1" applyBorder="1" applyAlignment="1">
      <alignment horizontal="center" vertical="center" wrapText="1"/>
    </xf>
    <xf numFmtId="0" fontId="17" fillId="38" borderId="37" xfId="0" applyFont="1" applyFill="1" applyBorder="1" applyAlignment="1">
      <alignment horizontal="center" vertical="center" wrapText="1"/>
    </xf>
    <xf numFmtId="0" fontId="17" fillId="38" borderId="42" xfId="0" applyFont="1" applyFill="1" applyBorder="1" applyAlignment="1">
      <alignment horizontal="center" vertical="center" wrapText="1"/>
    </xf>
    <xf numFmtId="0" fontId="4" fillId="0" borderId="39" xfId="0" applyFont="1" applyBorder="1" applyAlignment="1">
      <alignment horizontal="center" vertical="center" wrapText="1"/>
    </xf>
    <xf numFmtId="0" fontId="1" fillId="3" borderId="0" xfId="0" applyFont="1" applyFill="1" applyAlignment="1">
      <alignment horizontal="left" vertical="center"/>
    </xf>
    <xf numFmtId="0" fontId="50" fillId="3" borderId="0" xfId="0" applyFont="1" applyFill="1" applyAlignment="1">
      <alignment horizontal="left" vertical="center" wrapText="1"/>
    </xf>
    <xf numFmtId="0" fontId="32" fillId="3" borderId="0" xfId="0" applyFont="1" applyFill="1" applyAlignment="1">
      <alignment horizontal="left" vertical="center" wrapText="1"/>
    </xf>
    <xf numFmtId="0" fontId="12" fillId="6" borderId="3"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20" fillId="22" borderId="6" xfId="0" applyFont="1" applyFill="1" applyBorder="1" applyAlignment="1">
      <alignment horizontal="center" vertical="center" wrapText="1"/>
    </xf>
    <xf numFmtId="0" fontId="20" fillId="22" borderId="16" xfId="0" applyFont="1" applyFill="1" applyBorder="1" applyAlignment="1">
      <alignment horizontal="center" vertical="center" wrapText="1"/>
    </xf>
    <xf numFmtId="0" fontId="41" fillId="2" borderId="0" xfId="0" applyFont="1" applyFill="1" applyAlignment="1">
      <alignment horizontal="left" vertical="center" wrapText="1"/>
    </xf>
    <xf numFmtId="0" fontId="42" fillId="2" borderId="0" xfId="0" applyFont="1" applyFill="1" applyAlignment="1">
      <alignment horizontal="left" vertical="center" wrapText="1"/>
    </xf>
    <xf numFmtId="0" fontId="19" fillId="22" borderId="2" xfId="0" applyFont="1" applyFill="1" applyBorder="1" applyAlignment="1">
      <alignment horizontal="center" vertical="center" wrapText="1"/>
    </xf>
    <xf numFmtId="0" fontId="19" fillId="22" borderId="14" xfId="0" applyFont="1" applyFill="1" applyBorder="1" applyAlignment="1">
      <alignment horizontal="center" vertical="center" wrapText="1"/>
    </xf>
    <xf numFmtId="0" fontId="19" fillId="22" borderId="15" xfId="0" applyFont="1" applyFill="1" applyBorder="1" applyAlignment="1">
      <alignment horizontal="center" vertical="center" wrapText="1"/>
    </xf>
    <xf numFmtId="0" fontId="23" fillId="34" borderId="6" xfId="0" applyFont="1" applyFill="1" applyBorder="1" applyAlignment="1">
      <alignment horizontal="left" vertical="center" wrapText="1"/>
    </xf>
    <xf numFmtId="0" fontId="23" fillId="34" borderId="7" xfId="0" applyFont="1" applyFill="1" applyBorder="1" applyAlignment="1">
      <alignment horizontal="left" vertical="center" wrapText="1"/>
    </xf>
    <xf numFmtId="0" fontId="19" fillId="22" borderId="6" xfId="0" applyFont="1" applyFill="1" applyBorder="1" applyAlignment="1">
      <alignment horizontal="center" vertical="center" wrapText="1"/>
    </xf>
    <xf numFmtId="0" fontId="19" fillId="22" borderId="7" xfId="0" applyFont="1" applyFill="1" applyBorder="1" applyAlignment="1">
      <alignment horizontal="center" vertical="center" wrapText="1"/>
    </xf>
    <xf numFmtId="0" fontId="7" fillId="3" borderId="0" xfId="0" applyFont="1" applyFill="1" applyAlignment="1">
      <alignment horizontal="left"/>
    </xf>
    <xf numFmtId="0" fontId="31" fillId="3" borderId="9" xfId="0" applyFont="1" applyFill="1" applyBorder="1" applyAlignment="1">
      <alignment horizontal="left" vertical="center" wrapText="1"/>
    </xf>
    <xf numFmtId="0" fontId="39" fillId="23" borderId="2" xfId="0" applyFont="1" applyFill="1" applyBorder="1" applyAlignment="1">
      <alignment horizontal="center" vertical="center" wrapText="1"/>
    </xf>
    <xf numFmtId="0" fontId="16" fillId="24" borderId="3" xfId="0" applyFont="1" applyFill="1" applyBorder="1" applyAlignment="1">
      <alignment horizontal="right" vertical="center" wrapText="1"/>
    </xf>
    <xf numFmtId="0" fontId="16" fillId="24" borderId="5" xfId="0" applyFont="1" applyFill="1" applyBorder="1" applyAlignment="1">
      <alignment horizontal="right" vertical="center" wrapText="1"/>
    </xf>
    <xf numFmtId="0" fontId="16" fillId="25" borderId="3" xfId="0" applyFont="1" applyFill="1" applyBorder="1" applyAlignment="1">
      <alignment horizontal="right" vertical="center" wrapText="1"/>
    </xf>
    <xf numFmtId="0" fontId="16" fillId="25" borderId="5" xfId="0" applyFont="1" applyFill="1" applyBorder="1" applyAlignment="1">
      <alignment horizontal="right" vertical="center" wrapText="1"/>
    </xf>
    <xf numFmtId="0" fontId="16" fillId="21" borderId="3" xfId="0" applyFont="1" applyFill="1" applyBorder="1" applyAlignment="1">
      <alignment horizontal="right" vertical="center" wrapText="1"/>
    </xf>
    <xf numFmtId="0" fontId="16" fillId="21" borderId="5" xfId="0" applyFont="1" applyFill="1" applyBorder="1" applyAlignment="1">
      <alignment horizontal="right" vertical="center" wrapText="1"/>
    </xf>
    <xf numFmtId="0" fontId="16" fillId="28" borderId="3" xfId="0" applyFont="1" applyFill="1" applyBorder="1" applyAlignment="1">
      <alignment horizontal="right" vertical="center" wrapText="1"/>
    </xf>
    <xf numFmtId="0" fontId="16" fillId="28" borderId="5" xfId="0" applyFont="1" applyFill="1" applyBorder="1" applyAlignment="1">
      <alignment horizontal="right" vertical="center" wrapText="1"/>
    </xf>
    <xf numFmtId="0" fontId="16" fillId="30" borderId="3" xfId="0" applyFont="1" applyFill="1" applyBorder="1" applyAlignment="1">
      <alignment horizontal="right" vertical="center" wrapText="1"/>
    </xf>
    <xf numFmtId="0" fontId="16" fillId="30" borderId="5" xfId="0" applyFont="1" applyFill="1" applyBorder="1" applyAlignment="1">
      <alignment horizontal="right" vertical="center" wrapText="1"/>
    </xf>
    <xf numFmtId="0" fontId="16" fillId="32" borderId="3" xfId="0" applyFont="1" applyFill="1" applyBorder="1" applyAlignment="1">
      <alignment horizontal="right" vertical="center" wrapText="1"/>
    </xf>
    <xf numFmtId="0" fontId="16" fillId="32" borderId="5" xfId="0" applyFont="1" applyFill="1" applyBorder="1" applyAlignment="1">
      <alignment horizontal="right" vertical="center" wrapText="1"/>
    </xf>
    <xf numFmtId="0" fontId="17" fillId="34" borderId="3" xfId="0" applyFont="1" applyFill="1" applyBorder="1" applyAlignment="1">
      <alignment horizontal="right" vertical="center" wrapText="1"/>
    </xf>
    <xf numFmtId="0" fontId="17" fillId="34" borderId="4" xfId="0" applyFont="1" applyFill="1" applyBorder="1" applyAlignment="1">
      <alignment horizontal="right" vertical="center" wrapText="1"/>
    </xf>
    <xf numFmtId="0" fontId="3" fillId="22" borderId="2" xfId="0" applyFont="1" applyFill="1" applyBorder="1" applyAlignment="1">
      <alignment horizontal="left" vertical="center" wrapText="1" indent="1"/>
    </xf>
    <xf numFmtId="0" fontId="16" fillId="24" borderId="6" xfId="0" applyFont="1" applyFill="1" applyBorder="1" applyAlignment="1">
      <alignment horizontal="center" vertical="center" wrapText="1"/>
    </xf>
    <xf numFmtId="0" fontId="16" fillId="24" borderId="13" xfId="0" applyFont="1" applyFill="1" applyBorder="1" applyAlignment="1">
      <alignment horizontal="center" vertical="center" wrapText="1"/>
    </xf>
    <xf numFmtId="0" fontId="16" fillId="24" borderId="7" xfId="0" applyFont="1" applyFill="1" applyBorder="1" applyAlignment="1">
      <alignment horizontal="center" vertical="center" wrapText="1"/>
    </xf>
    <xf numFmtId="0" fontId="16" fillId="25" borderId="6" xfId="0" applyFont="1" applyFill="1" applyBorder="1" applyAlignment="1" applyProtection="1">
      <alignment horizontal="center" vertical="center" wrapText="1"/>
      <protection hidden="1"/>
    </xf>
    <xf numFmtId="0" fontId="16" fillId="25" borderId="13" xfId="0" applyFont="1" applyFill="1" applyBorder="1" applyAlignment="1" applyProtection="1">
      <alignment horizontal="center" vertical="center" wrapText="1"/>
      <protection hidden="1"/>
    </xf>
    <xf numFmtId="0" fontId="16" fillId="25" borderId="7" xfId="0" applyFont="1" applyFill="1" applyBorder="1" applyAlignment="1" applyProtection="1">
      <alignment horizontal="center" vertical="center" wrapText="1"/>
      <protection hidden="1"/>
    </xf>
    <xf numFmtId="0" fontId="17" fillId="21" borderId="6" xfId="0" applyFont="1" applyFill="1" applyBorder="1" applyAlignment="1">
      <alignment horizontal="center" vertical="center" wrapText="1"/>
    </xf>
    <xf numFmtId="0" fontId="17" fillId="21" borderId="13" xfId="0" applyFont="1" applyFill="1" applyBorder="1" applyAlignment="1">
      <alignment horizontal="center" vertical="center" wrapText="1"/>
    </xf>
    <xf numFmtId="0" fontId="17" fillId="21" borderId="7" xfId="0" applyFont="1" applyFill="1" applyBorder="1" applyAlignment="1">
      <alignment horizontal="center" vertical="center" wrapText="1"/>
    </xf>
    <xf numFmtId="0" fontId="16" fillId="28" borderId="6" xfId="0" applyFont="1" applyFill="1" applyBorder="1" applyAlignment="1">
      <alignment horizontal="center" vertical="center" wrapText="1"/>
    </xf>
    <xf numFmtId="0" fontId="16" fillId="28" borderId="7" xfId="0" applyFont="1" applyFill="1" applyBorder="1" applyAlignment="1">
      <alignment horizontal="center" vertical="center" wrapText="1"/>
    </xf>
    <xf numFmtId="0" fontId="16" fillId="30" borderId="6" xfId="0" applyFont="1" applyFill="1" applyBorder="1" applyAlignment="1">
      <alignment horizontal="center" vertical="center" wrapText="1"/>
    </xf>
    <xf numFmtId="0" fontId="16" fillId="30" borderId="13" xfId="0" applyFont="1" applyFill="1" applyBorder="1" applyAlignment="1">
      <alignment horizontal="center" vertical="center" wrapText="1"/>
    </xf>
    <xf numFmtId="0" fontId="16" fillId="30" borderId="7" xfId="0" applyFont="1" applyFill="1" applyBorder="1" applyAlignment="1">
      <alignment horizontal="center" vertical="center" wrapText="1"/>
    </xf>
    <xf numFmtId="0" fontId="16" fillId="32" borderId="6" xfId="0" applyFont="1" applyFill="1" applyBorder="1" applyAlignment="1">
      <alignment horizontal="center" vertical="center" wrapText="1"/>
    </xf>
    <xf numFmtId="0" fontId="16" fillId="32" borderId="13" xfId="0" applyFont="1" applyFill="1" applyBorder="1" applyAlignment="1">
      <alignment horizontal="center" vertical="center" wrapText="1"/>
    </xf>
    <xf numFmtId="0" fontId="16" fillId="32" borderId="7" xfId="0" applyFont="1" applyFill="1" applyBorder="1" applyAlignment="1">
      <alignment horizontal="center" vertical="center" wrapText="1"/>
    </xf>
    <xf numFmtId="0" fontId="3" fillId="22" borderId="2" xfId="0" applyFont="1" applyFill="1" applyBorder="1" applyAlignment="1">
      <alignment horizontal="center" vertical="center" wrapText="1"/>
    </xf>
    <xf numFmtId="0" fontId="0" fillId="0" borderId="0" xfId="0" applyAlignment="1">
      <alignment horizontal="left" vertical="center" wrapText="1"/>
    </xf>
    <xf numFmtId="0" fontId="31" fillId="3" borderId="0" xfId="0" applyFont="1" applyFill="1" applyBorder="1" applyAlignment="1">
      <alignment horizontal="left" vertical="center" wrapText="1"/>
    </xf>
    <xf numFmtId="0" fontId="7" fillId="3" borderId="0" xfId="0" applyFont="1" applyFill="1" applyAlignment="1">
      <alignment horizontal="left" vertical="center"/>
    </xf>
    <xf numFmtId="0" fontId="14" fillId="0" borderId="0" xfId="1" applyFont="1" applyAlignment="1">
      <alignment horizontal="left" vertical="top"/>
    </xf>
    <xf numFmtId="0" fontId="27" fillId="0" borderId="0" xfId="1" applyFont="1" applyAlignment="1">
      <alignment horizontal="left" vertical="top"/>
    </xf>
    <xf numFmtId="0" fontId="15" fillId="7" borderId="2" xfId="0" applyFont="1" applyFill="1" applyBorder="1" applyAlignment="1">
      <alignment horizontal="center" vertical="center" wrapText="1"/>
    </xf>
    <xf numFmtId="0" fontId="15" fillId="8" borderId="2" xfId="3" applyFont="1" applyFill="1" applyAlignment="1">
      <alignment horizontal="center" vertical="center" wrapText="1"/>
    </xf>
    <xf numFmtId="0" fontId="19" fillId="11" borderId="2" xfId="0" applyFont="1" applyFill="1" applyBorder="1" applyAlignment="1">
      <alignment horizontal="left" vertical="center"/>
    </xf>
    <xf numFmtId="0" fontId="4" fillId="12" borderId="6" xfId="0" applyFont="1" applyFill="1" applyBorder="1" applyAlignment="1">
      <alignment horizontal="left" vertical="center" wrapText="1" indent="1"/>
    </xf>
    <xf numFmtId="0" fontId="4" fillId="12" borderId="7" xfId="0" applyFont="1" applyFill="1" applyBorder="1" applyAlignment="1">
      <alignment horizontal="left" vertical="center" wrapText="1" indent="1"/>
    </xf>
    <xf numFmtId="0" fontId="0" fillId="12" borderId="2" xfId="0" applyFill="1" applyBorder="1" applyAlignment="1">
      <alignment horizontal="left" vertical="center" wrapText="1" indent="1"/>
    </xf>
    <xf numFmtId="0" fontId="4" fillId="15" borderId="2" xfId="0" applyFont="1" applyFill="1" applyBorder="1" applyAlignment="1">
      <alignment horizontal="left" vertical="center" wrapText="1" indent="1"/>
    </xf>
    <xf numFmtId="0" fontId="0" fillId="15" borderId="2" xfId="0" applyFill="1" applyBorder="1" applyAlignment="1">
      <alignment horizontal="left" vertical="center" wrapText="1" indent="1"/>
    </xf>
    <xf numFmtId="0" fontId="0" fillId="17" borderId="2" xfId="0" applyFill="1" applyBorder="1" applyAlignment="1">
      <alignment horizontal="left" vertical="center" wrapText="1" indent="1"/>
    </xf>
    <xf numFmtId="0" fontId="4" fillId="19" borderId="2" xfId="0" applyFont="1" applyFill="1" applyBorder="1" applyAlignment="1">
      <alignment horizontal="left" vertical="center" wrapText="1" indent="1"/>
    </xf>
    <xf numFmtId="0" fontId="0" fillId="20" borderId="2" xfId="0" applyFill="1" applyBorder="1" applyAlignment="1">
      <alignment horizontal="left" vertical="center" wrapText="1" indent="1"/>
    </xf>
    <xf numFmtId="0" fontId="0" fillId="0" borderId="2" xfId="0" applyBorder="1" applyAlignment="1">
      <alignment horizontal="left" vertical="center" wrapText="1" indent="1"/>
    </xf>
    <xf numFmtId="0" fontId="8" fillId="2" borderId="0" xfId="0" applyFont="1" applyFill="1" applyAlignment="1">
      <alignment horizontal="left" vertical="center" wrapText="1"/>
    </xf>
    <xf numFmtId="0" fontId="9" fillId="2" borderId="0" xfId="0" applyFont="1" applyFill="1" applyAlignment="1">
      <alignment horizontal="left" vertical="center" wrapText="1"/>
    </xf>
    <xf numFmtId="0" fontId="14" fillId="0" borderId="0" xfId="1" applyAlignment="1">
      <alignment horizontal="left" vertical="top"/>
    </xf>
    <xf numFmtId="0" fontId="26" fillId="0" borderId="0" xfId="1" applyFont="1" applyAlignment="1">
      <alignment horizontal="left" vertical="top"/>
    </xf>
    <xf numFmtId="0" fontId="2" fillId="2" borderId="0" xfId="0" applyFont="1" applyFill="1" applyAlignment="1">
      <alignment horizontal="left"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81" fillId="0" borderId="0" xfId="1" applyFont="1" applyAlignment="1">
      <alignment horizontal="left" vertical="top"/>
    </xf>
  </cellXfs>
  <cellStyles count="4">
    <cellStyle name="spezieller Hinweis" xfId="3"/>
    <cellStyle name="百分比" xfId="2" builtinId="5"/>
    <cellStyle name="常规" xfId="0" builtinId="0"/>
    <cellStyle name="超链接" xfId="1" builtinId="8"/>
  </cellStyles>
  <dxfs count="941">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ill>
        <patternFill patternType="solid">
          <bgColor theme="4"/>
        </patternFill>
      </fill>
    </dxf>
    <dxf>
      <fill>
        <patternFill patternType="solid">
          <bgColor theme="9" tint="0.59996337778862885"/>
        </patternFill>
      </fill>
    </dxf>
    <dxf>
      <fill>
        <patternFill patternType="solid">
          <bgColor theme="0" tint="-0.14993743705557422"/>
        </patternFill>
      </fill>
    </dxf>
    <dxf>
      <font>
        <b/>
        <i val="0"/>
        <color theme="0"/>
      </font>
      <fill>
        <patternFill patternType="solid">
          <bgColor theme="1" tint="0.24994659260841701"/>
        </patternFill>
      </fill>
    </dxf>
    <dxf>
      <font>
        <b/>
        <i val="0"/>
        <color theme="0"/>
      </font>
      <fill>
        <patternFill patternType="solid">
          <bgColor rgb="FF00B050"/>
        </patternFill>
      </fill>
    </dxf>
    <dxf>
      <font>
        <b/>
        <i val="0"/>
        <color theme="0"/>
      </font>
      <fill>
        <patternFill patternType="solid">
          <bgColor theme="1" tint="0.24994659260841701"/>
        </patternFill>
      </fill>
    </dxf>
    <dxf>
      <font>
        <b/>
        <i val="0"/>
        <color theme="0"/>
      </font>
      <fill>
        <patternFill patternType="solid">
          <bgColor rgb="FF00B050"/>
        </patternFill>
      </fill>
    </dxf>
    <dxf>
      <font>
        <b/>
        <i val="0"/>
        <color theme="0"/>
      </font>
      <fill>
        <patternFill patternType="solid">
          <bgColor theme="1" tint="0.24994659260841701"/>
        </patternFill>
      </fill>
    </dxf>
    <dxf>
      <font>
        <b/>
        <i val="0"/>
        <color theme="0"/>
      </font>
      <fill>
        <patternFill patternType="solid">
          <bgColor rgb="FF00B050"/>
        </patternFill>
      </fill>
    </dxf>
    <dxf>
      <font>
        <b/>
        <i val="0"/>
        <color theme="0"/>
      </font>
      <fill>
        <patternFill patternType="solid">
          <bgColor theme="1" tint="0.24994659260841701"/>
        </patternFill>
      </fill>
    </dxf>
    <dxf>
      <font>
        <b/>
        <i val="0"/>
        <color theme="0"/>
      </font>
      <fill>
        <patternFill patternType="solid">
          <bgColor rgb="FF00B050"/>
        </patternFill>
      </fill>
    </dxf>
    <dxf>
      <font>
        <b/>
        <i val="0"/>
        <color theme="0"/>
      </font>
      <fill>
        <patternFill patternType="solid">
          <bgColor theme="1" tint="0.24994659260841701"/>
        </patternFill>
      </fill>
    </dxf>
    <dxf>
      <font>
        <b/>
        <i val="0"/>
        <color theme="0"/>
      </font>
      <fill>
        <patternFill patternType="solid">
          <bgColor rgb="FF00B050"/>
        </patternFill>
      </fill>
    </dxf>
    <dxf>
      <font>
        <b/>
        <i val="0"/>
        <color theme="0"/>
      </font>
      <fill>
        <patternFill patternType="solid">
          <bgColor theme="1" tint="0.24994659260841701"/>
        </patternFill>
      </fill>
    </dxf>
    <dxf>
      <font>
        <b/>
        <i val="0"/>
        <color theme="0"/>
      </font>
      <fill>
        <patternFill patternType="solid">
          <bgColor rgb="FF00B050"/>
        </patternFill>
      </fill>
    </dxf>
    <dxf>
      <font>
        <b/>
        <i val="0"/>
        <color theme="0"/>
      </font>
      <fill>
        <patternFill patternType="solid">
          <bgColor theme="1" tint="0.24994659260841701"/>
        </patternFill>
      </fill>
    </dxf>
    <dxf>
      <font>
        <b/>
        <i val="0"/>
        <color theme="0"/>
      </font>
      <fill>
        <patternFill patternType="solid">
          <bgColor rgb="FF00B050"/>
        </patternFill>
      </fill>
    </dxf>
    <dxf>
      <font>
        <b/>
        <i val="0"/>
        <color theme="0"/>
      </font>
      <fill>
        <patternFill patternType="solid">
          <bgColor theme="1" tint="0.24994659260841701"/>
        </patternFill>
      </fill>
    </dxf>
    <dxf>
      <font>
        <b/>
        <i val="0"/>
        <color theme="0"/>
      </font>
      <fill>
        <patternFill patternType="solid">
          <bgColor rgb="FF00B050"/>
        </patternFill>
      </fill>
    </dxf>
    <dxf>
      <font>
        <b/>
        <i val="0"/>
        <color theme="0"/>
      </font>
      <fill>
        <patternFill patternType="solid">
          <bgColor theme="1" tint="0.24994659260841701"/>
        </patternFill>
      </fill>
    </dxf>
    <dxf>
      <font>
        <b/>
        <i val="0"/>
        <color theme="0"/>
      </font>
      <fill>
        <patternFill patternType="solid">
          <bgColor rgb="FF00B050"/>
        </patternFill>
      </fill>
    </dxf>
    <dxf>
      <font>
        <b/>
        <i val="0"/>
        <color theme="0"/>
      </font>
      <fill>
        <patternFill patternType="solid">
          <bgColor theme="1" tint="0.24994659260841701"/>
        </patternFill>
      </fill>
    </dxf>
    <dxf>
      <font>
        <b/>
        <i val="0"/>
        <color theme="0"/>
      </font>
      <fill>
        <patternFill patternType="solid">
          <bgColor rgb="FF00B050"/>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ill>
        <patternFill patternType="solid">
          <bgColor theme="4"/>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ill>
        <patternFill patternType="solid">
          <bgColor theme="4"/>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ill>
        <patternFill patternType="solid">
          <bgColor theme="4"/>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ill>
        <patternFill patternType="solid">
          <bgColor theme="4"/>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ill>
        <patternFill patternType="solid">
          <bgColor theme="0" tint="-0.149937437055574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4" tint="0.39991454817346722"/>
        </patternFill>
      </fill>
    </dxf>
    <dxf>
      <font>
        <color auto="1"/>
      </font>
      <fill>
        <patternFill patternType="solid">
          <bgColor theme="4" tint="0.39991454817346722"/>
        </patternFill>
      </fill>
    </dxf>
    <dxf>
      <fill>
        <patternFill patternType="solid">
          <bgColor theme="9" tint="0.59996337778862885"/>
        </patternFill>
      </fill>
    </dxf>
    <dxf>
      <fill>
        <patternFill patternType="solid">
          <bgColor theme="0" tint="-0.14993743705557422"/>
        </patternFill>
      </fill>
    </dxf>
    <dxf>
      <fill>
        <patternFill patternType="solid">
          <bgColor theme="4" tint="0.39991454817346722"/>
        </patternFill>
      </fill>
    </dxf>
    <dxf>
      <fill>
        <patternFill patternType="solid">
          <bgColor theme="9" tint="0.59996337778862885"/>
        </patternFill>
      </fill>
    </dxf>
    <dxf>
      <fill>
        <patternFill patternType="solid">
          <bgColor theme="4"/>
        </patternFill>
      </fill>
    </dxf>
    <dxf>
      <fill>
        <patternFill patternType="solid">
          <bgColor theme="9" tint="0.59996337778862885"/>
        </patternFill>
      </fill>
    </dxf>
    <dxf>
      <fill>
        <patternFill patternType="solid">
          <bgColor theme="0" tint="-0.14993743705557422"/>
        </patternFill>
      </fill>
    </dxf>
    <dxf>
      <font>
        <color rgb="FF9C0006"/>
      </font>
      <fill>
        <patternFill patternType="solid">
          <bgColor rgb="FFFFC7CE"/>
        </patternFill>
      </fill>
    </dxf>
    <dxf>
      <font>
        <color rgb="FF006100"/>
      </font>
      <fill>
        <patternFill patternType="solid">
          <bgColor rgb="FFC6EFCE"/>
        </patternFill>
      </fill>
    </dxf>
    <dxf>
      <font>
        <color rgb="FF006100"/>
      </font>
      <fill>
        <patternFill patternType="solid">
          <bgColor rgb="FFC6EFCE"/>
        </patternFill>
      </fill>
    </dxf>
  </dxfs>
  <tableStyles count="0" defaultTableStyle="TableStyleMedium2" defaultPivotStyle="PivotStyleLight16"/>
  <colors>
    <mruColors>
      <color rgb="FF7D508C"/>
      <color rgb="FFBEF8FC"/>
      <color rgb="FF0096D6"/>
      <color rgb="FFFFFF79"/>
      <color rgb="FFFFF6E7"/>
      <color rgb="FF005394"/>
      <color rgb="FFFFF6DE"/>
      <color rgb="FF000000"/>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400" b="1" i="0" u="none" strike="noStrike" kern="1200" baseline="0">
                <a:solidFill>
                  <a:schemeClr val="tx1"/>
                </a:solidFill>
                <a:latin typeface="+mn-lt"/>
                <a:ea typeface="+mn-ea"/>
                <a:cs typeface="+mn-cs"/>
              </a:defRPr>
            </a:pPr>
            <a:r>
              <a:rPr lang="zh-CN" altLang="en-US" sz="1400" b="1" i="0" baseline="0">
                <a:effectLst/>
              </a:rPr>
              <a:t>确定工业园区的优先顺序</a:t>
            </a:r>
            <a:r>
              <a:rPr lang="en-GB" sz="1400" b="1" i="0" baseline="0">
                <a:effectLst/>
              </a:rPr>
              <a:t> </a:t>
            </a:r>
          </a:p>
          <a:p>
            <a:pPr>
              <a:defRPr lang="zh-CN" sz="1400" b="1" i="0" u="none" strike="noStrike" kern="1200" baseline="0">
                <a:solidFill>
                  <a:schemeClr val="tx1"/>
                </a:solidFill>
                <a:latin typeface="+mn-lt"/>
                <a:ea typeface="+mn-ea"/>
                <a:cs typeface="+mn-cs"/>
              </a:defRPr>
            </a:pPr>
            <a:r>
              <a:rPr lang="zh-CN" altLang="en-US" sz="1400" b="1" i="0" baseline="0">
                <a:effectLst/>
              </a:rPr>
              <a:t>平均得分</a:t>
            </a:r>
            <a:r>
              <a:rPr lang="en-GB" sz="1400" b="1" i="0" baseline="0">
                <a:effectLst/>
              </a:rPr>
              <a:t> -</a:t>
            </a:r>
            <a:r>
              <a:rPr lang="zh-CN" altLang="en-US" sz="1400" b="1" i="0" baseline="0">
                <a:effectLst/>
              </a:rPr>
              <a:t>成功建设生态工业园区的特色</a:t>
            </a:r>
            <a:endParaRPr lang="en-GB" sz="1400" b="1" i="0" u="none" strike="noStrike" baseline="0">
              <a:effectLst/>
            </a:endParaRPr>
          </a:p>
        </c:rich>
      </c:tx>
      <c:layout>
        <c:manualLayout>
          <c:xMode val="edge"/>
          <c:yMode val="edge"/>
          <c:x val="0.22280058293390201"/>
          <c:y val="3.3275985987846098E-2"/>
        </c:manualLayout>
      </c:layout>
      <c:overlay val="0"/>
    </c:title>
    <c:autoTitleDeleted val="0"/>
    <c:plotArea>
      <c:layout>
        <c:manualLayout>
          <c:layoutTarget val="inner"/>
          <c:xMode val="edge"/>
          <c:yMode val="edge"/>
          <c:x val="8.0259468220440597E-2"/>
          <c:y val="0.14704242650104099"/>
          <c:w val="0.88276011461225301"/>
          <c:h val="0.69349569716314896"/>
        </c:manualLayout>
      </c:layout>
      <c:barChart>
        <c:barDir val="col"/>
        <c:grouping val="clustered"/>
        <c:varyColors val="1"/>
        <c:ser>
          <c:idx val="0"/>
          <c:order val="0"/>
          <c:spPr>
            <a:ln>
              <a:solidFill>
                <a:sysClr val="windowText" lastClr="000000"/>
              </a:solidFill>
            </a:ln>
          </c:spPr>
          <c:invertIfNegative val="0"/>
          <c:dPt>
            <c:idx val="0"/>
            <c:invertIfNegative val="0"/>
            <c:bubble3D val="0"/>
            <c:spPr>
              <a:solidFill>
                <a:schemeClr val="accent1">
                  <a:lumMod val="75000"/>
                </a:schemeClr>
              </a:solidFill>
              <a:ln>
                <a:solidFill>
                  <a:sysClr val="windowText" lastClr="000000"/>
                </a:solidFill>
              </a:ln>
            </c:spPr>
            <c:extLst>
              <c:ext xmlns:c16="http://schemas.microsoft.com/office/drawing/2014/chart" uri="{C3380CC4-5D6E-409C-BE32-E72D297353CC}">
                <c16:uniqueId val="{00000001-720A-4A44-A8B5-CF50C32977FF}"/>
              </c:ext>
            </c:extLst>
          </c:dPt>
          <c:dPt>
            <c:idx val="1"/>
            <c:invertIfNegative val="0"/>
            <c:bubble3D val="0"/>
            <c:spPr>
              <a:solidFill>
                <a:srgbClr val="FFFF00"/>
              </a:solidFill>
              <a:ln>
                <a:solidFill>
                  <a:sysClr val="windowText" lastClr="000000"/>
                </a:solidFill>
              </a:ln>
            </c:spPr>
            <c:extLst>
              <c:ext xmlns:c16="http://schemas.microsoft.com/office/drawing/2014/chart" uri="{C3380CC4-5D6E-409C-BE32-E72D297353CC}">
                <c16:uniqueId val="{00000003-720A-4A44-A8B5-CF50C32977FF}"/>
              </c:ext>
            </c:extLst>
          </c:dPt>
          <c:dPt>
            <c:idx val="2"/>
            <c:invertIfNegative val="0"/>
            <c:bubble3D val="0"/>
            <c:spPr>
              <a:solidFill>
                <a:schemeClr val="tx2">
                  <a:lumMod val="60000"/>
                  <a:lumOff val="40000"/>
                </a:schemeClr>
              </a:solidFill>
              <a:ln>
                <a:solidFill>
                  <a:sysClr val="windowText" lastClr="000000"/>
                </a:solidFill>
              </a:ln>
            </c:spPr>
            <c:extLst>
              <c:ext xmlns:c16="http://schemas.microsoft.com/office/drawing/2014/chart" uri="{C3380CC4-5D6E-409C-BE32-E72D297353CC}">
                <c16:uniqueId val="{00000005-720A-4A44-A8B5-CF50C32977FF}"/>
              </c:ext>
            </c:extLst>
          </c:dPt>
          <c:dPt>
            <c:idx val="3"/>
            <c:invertIfNegative val="0"/>
            <c:bubble3D val="0"/>
            <c:spPr>
              <a:solidFill>
                <a:srgbClr val="92D050"/>
              </a:solidFill>
              <a:ln>
                <a:solidFill>
                  <a:sysClr val="windowText" lastClr="000000"/>
                </a:solidFill>
              </a:ln>
            </c:spPr>
            <c:extLst>
              <c:ext xmlns:c16="http://schemas.microsoft.com/office/drawing/2014/chart" uri="{C3380CC4-5D6E-409C-BE32-E72D297353CC}">
                <c16:uniqueId val="{00000007-720A-4A44-A8B5-CF50C32977FF}"/>
              </c:ext>
            </c:extLst>
          </c:dPt>
          <c:dPt>
            <c:idx val="4"/>
            <c:invertIfNegative val="0"/>
            <c:bubble3D val="0"/>
            <c:spPr>
              <a:solidFill>
                <a:schemeClr val="accent2"/>
              </a:solidFill>
              <a:ln>
                <a:solidFill>
                  <a:sysClr val="windowText" lastClr="000000"/>
                </a:solidFill>
              </a:ln>
            </c:spPr>
            <c:extLst>
              <c:ext xmlns:c16="http://schemas.microsoft.com/office/drawing/2014/chart" uri="{C3380CC4-5D6E-409C-BE32-E72D297353CC}">
                <c16:uniqueId val="{00000009-720A-4A44-A8B5-CF50C32977FF}"/>
              </c:ext>
            </c:extLst>
          </c:dPt>
          <c:dPt>
            <c:idx val="5"/>
            <c:invertIfNegative val="0"/>
            <c:bubble3D val="0"/>
            <c:extLst>
              <c:ext xmlns:c16="http://schemas.microsoft.com/office/drawing/2014/chart" uri="{C3380CC4-5D6E-409C-BE32-E72D297353CC}">
                <c16:uniqueId val="{0000000B-720A-4A44-A8B5-CF50C32977FF}"/>
              </c:ext>
            </c:extLst>
          </c:dPt>
          <c:dPt>
            <c:idx val="6"/>
            <c:invertIfNegative val="0"/>
            <c:bubble3D val="0"/>
            <c:spPr>
              <a:solidFill>
                <a:schemeClr val="accent3"/>
              </a:solidFill>
              <a:ln>
                <a:solidFill>
                  <a:sysClr val="windowText" lastClr="000000"/>
                </a:solidFill>
              </a:ln>
            </c:spPr>
            <c:extLst>
              <c:ext xmlns:c16="http://schemas.microsoft.com/office/drawing/2014/chart" uri="{C3380CC4-5D6E-409C-BE32-E72D297353CC}">
                <c16:uniqueId val="{0000000D-720A-4A44-A8B5-CF50C32977FF}"/>
              </c:ext>
            </c:extLst>
          </c:dPt>
          <c:dPt>
            <c:idx val="7"/>
            <c:invertIfNegative val="0"/>
            <c:bubble3D val="0"/>
            <c:spPr>
              <a:solidFill>
                <a:schemeClr val="accent6">
                  <a:lumMod val="40000"/>
                  <a:lumOff val="60000"/>
                </a:schemeClr>
              </a:solidFill>
              <a:ln>
                <a:solidFill>
                  <a:sysClr val="windowText" lastClr="000000"/>
                </a:solidFill>
              </a:ln>
            </c:spPr>
            <c:extLst>
              <c:ext xmlns:c16="http://schemas.microsoft.com/office/drawing/2014/chart" uri="{C3380CC4-5D6E-409C-BE32-E72D297353CC}">
                <c16:uniqueId val="{0000000F-720A-4A44-A8B5-CF50C32977FF}"/>
              </c:ext>
            </c:extLst>
          </c:dPt>
          <c:dPt>
            <c:idx val="8"/>
            <c:invertIfNegative val="0"/>
            <c:bubble3D val="0"/>
            <c:spPr>
              <a:solidFill>
                <a:schemeClr val="accent4">
                  <a:lumMod val="75000"/>
                </a:schemeClr>
              </a:solidFill>
              <a:ln>
                <a:solidFill>
                  <a:sysClr val="windowText" lastClr="000000"/>
                </a:solidFill>
              </a:ln>
            </c:spPr>
            <c:extLst>
              <c:ext xmlns:c16="http://schemas.microsoft.com/office/drawing/2014/chart" uri="{C3380CC4-5D6E-409C-BE32-E72D297353CC}">
                <c16:uniqueId val="{00000011-720A-4A44-A8B5-CF50C32977FF}"/>
              </c:ext>
            </c:extLst>
          </c:dPt>
          <c:dPt>
            <c:idx val="9"/>
            <c:invertIfNegative val="0"/>
            <c:bubble3D val="0"/>
            <c:spPr>
              <a:solidFill>
                <a:schemeClr val="accent2">
                  <a:lumMod val="40000"/>
                  <a:lumOff val="60000"/>
                </a:schemeClr>
              </a:solidFill>
              <a:ln>
                <a:solidFill>
                  <a:sysClr val="windowText" lastClr="000000"/>
                </a:solidFill>
              </a:ln>
            </c:spPr>
            <c:extLst>
              <c:ext xmlns:c16="http://schemas.microsoft.com/office/drawing/2014/chart" uri="{C3380CC4-5D6E-409C-BE32-E72D297353CC}">
                <c16:uniqueId val="{00000013-720A-4A44-A8B5-CF50C32977FF}"/>
              </c:ext>
            </c:extLst>
          </c:dPt>
          <c:cat>
            <c:strRef>
              <c:f>'确定优先顺序-汇总'!$C$6:$L$6</c:f>
              <c:strCache>
                <c:ptCount val="10"/>
                <c:pt idx="0">
                  <c:v>工业园区名称</c:v>
                </c:pt>
                <c:pt idx="1">
                  <c:v>工业园区名称</c:v>
                </c:pt>
                <c:pt idx="2">
                  <c:v>工业园区名称</c:v>
                </c:pt>
                <c:pt idx="3">
                  <c:v>工业园区名称</c:v>
                </c:pt>
                <c:pt idx="4">
                  <c:v>工业园区名称</c:v>
                </c:pt>
                <c:pt idx="5">
                  <c:v>工业园区名称</c:v>
                </c:pt>
                <c:pt idx="6">
                  <c:v>工业园区名称</c:v>
                </c:pt>
                <c:pt idx="7">
                  <c:v>工业园区名称</c:v>
                </c:pt>
                <c:pt idx="8">
                  <c:v>工业园区名称</c:v>
                </c:pt>
                <c:pt idx="9">
                  <c:v>工业园区名称</c:v>
                </c:pt>
              </c:strCache>
            </c:strRef>
          </c:cat>
          <c:val>
            <c:numRef>
              <c:f>'确定优先顺序-汇总'!$C$13:$L$13</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4-720A-4A44-A8B5-CF50C32977FF}"/>
            </c:ext>
          </c:extLst>
        </c:ser>
        <c:dLbls>
          <c:showLegendKey val="0"/>
          <c:showVal val="0"/>
          <c:showCatName val="0"/>
          <c:showSerName val="0"/>
          <c:showPercent val="0"/>
          <c:showBubbleSize val="0"/>
        </c:dLbls>
        <c:gapWidth val="150"/>
        <c:axId val="51559808"/>
        <c:axId val="51561600"/>
      </c:barChart>
      <c:catAx>
        <c:axId val="51559808"/>
        <c:scaling>
          <c:orientation val="minMax"/>
        </c:scaling>
        <c:delete val="0"/>
        <c:axPos val="b"/>
        <c:numFmt formatCode="General" sourceLinked="1"/>
        <c:majorTickMark val="out"/>
        <c:minorTickMark val="none"/>
        <c:tickLblPos val="nextTo"/>
        <c:txPr>
          <a:bodyPr rot="-60000000" spcFirstLastPara="0" vertOverflow="ellipsis" vert="horz" wrap="square" anchor="ctr" anchorCtr="1"/>
          <a:lstStyle/>
          <a:p>
            <a:pPr>
              <a:defRPr lang="zh-CN" sz="800" b="0" i="0" u="none" strike="noStrike" kern="1200" baseline="0">
                <a:solidFill>
                  <a:schemeClr val="tx1"/>
                </a:solidFill>
                <a:latin typeface="+mn-lt"/>
                <a:ea typeface="+mn-ea"/>
                <a:cs typeface="+mn-cs"/>
              </a:defRPr>
            </a:pPr>
            <a:endParaRPr lang="zh-CN"/>
          </a:p>
        </c:txPr>
        <c:crossAx val="51561600"/>
        <c:crosses val="autoZero"/>
        <c:auto val="1"/>
        <c:lblAlgn val="ctr"/>
        <c:lblOffset val="100"/>
        <c:noMultiLvlLbl val="0"/>
      </c:catAx>
      <c:valAx>
        <c:axId val="51561600"/>
        <c:scaling>
          <c:orientation val="minMax"/>
          <c:max val="6"/>
          <c:min val="2"/>
        </c:scaling>
        <c:delete val="0"/>
        <c:axPos val="l"/>
        <c:majorGridlines/>
        <c:title>
          <c:tx>
            <c:rich>
              <a:bodyPr rot="-5400000" spcFirstLastPara="0" vertOverflow="ellipsis" vert="horz" wrap="square" anchor="ctr" anchorCtr="1"/>
              <a:lstStyle/>
              <a:p>
                <a:pPr>
                  <a:defRPr lang="zh-CN" sz="1050" b="1" i="0" u="none" strike="noStrike" kern="1200" baseline="0">
                    <a:solidFill>
                      <a:schemeClr val="tx1"/>
                    </a:solidFill>
                    <a:latin typeface="+mn-lt"/>
                    <a:ea typeface="+mn-ea"/>
                    <a:cs typeface="+mn-cs"/>
                  </a:defRPr>
                </a:pPr>
                <a:r>
                  <a:rPr lang="zh-CN" altLang="en-US" sz="1050"/>
                  <a:t>总平均得分</a:t>
                </a:r>
                <a:endParaRPr lang="en-GB" sz="1050"/>
              </a:p>
            </c:rich>
          </c:tx>
          <c:layout>
            <c:manualLayout>
              <c:xMode val="edge"/>
              <c:yMode val="edge"/>
              <c:x val="7.9532340347509105E-3"/>
              <c:y val="0.35661383610602398"/>
            </c:manualLayout>
          </c:layout>
          <c:overlay val="0"/>
        </c:title>
        <c:numFmt formatCode="0.0" sourceLinked="1"/>
        <c:majorTickMark val="out"/>
        <c:minorTickMark val="cross"/>
        <c:tickLblPos val="nextTo"/>
        <c:spPr>
          <a:ln w="9525" cap="flat" cmpd="sng" algn="ctr">
            <a:solidFill>
              <a:schemeClr val="tx1">
                <a:tint val="75000"/>
                <a:shade val="95000"/>
                <a:satMod val="105000"/>
              </a:schemeClr>
            </a:solidFill>
            <a:prstDash val="solid"/>
            <a:round/>
          </a:ln>
        </c:spPr>
        <c:txPr>
          <a:bodyPr rot="-60000000" spcFirstLastPara="0" vertOverflow="ellipsis" vert="horz" wrap="square" anchor="ctr" anchorCtr="1"/>
          <a:lstStyle/>
          <a:p>
            <a:pPr>
              <a:defRPr lang="zh-CN" sz="1000" b="0" i="0" u="none" strike="noStrike" kern="1200" baseline="0">
                <a:solidFill>
                  <a:schemeClr val="tx1"/>
                </a:solidFill>
                <a:latin typeface="+mn-lt"/>
                <a:ea typeface="+mn-ea"/>
                <a:cs typeface="+mn-cs"/>
              </a:defRPr>
            </a:pPr>
            <a:endParaRPr lang="zh-CN"/>
          </a:p>
        </c:txPr>
        <c:crossAx val="51559808"/>
        <c:crosses val="autoZero"/>
        <c:crossBetween val="between"/>
        <c:majorUnit val="1"/>
        <c:minorUnit val="0.5"/>
      </c:valAx>
      <c:spPr>
        <a:solidFill>
          <a:schemeClr val="bg1"/>
        </a:solidFill>
      </c:spPr>
    </c:plotArea>
    <c:plotVisOnly val="1"/>
    <c:dispBlanksAs val="gap"/>
    <c:showDLblsOverMax val="0"/>
  </c:chart>
  <c:txPr>
    <a:bodyPr/>
    <a:lstStyle/>
    <a:p>
      <a:pPr>
        <a:defRPr lang="zh-CN"/>
      </a:pPr>
      <a:endParaRPr lang="zh-CN"/>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800" b="1" i="0" u="none" strike="noStrike" kern="1200" baseline="0">
                <a:solidFill>
                  <a:schemeClr val="tx1"/>
                </a:solidFill>
                <a:latin typeface="+mn-lt"/>
                <a:ea typeface="+mn-ea"/>
                <a:cs typeface="+mn-cs"/>
              </a:defRPr>
            </a:pPr>
            <a:r>
              <a:rPr lang="zh-CN" altLang="zh-CN" sz="1800">
                <a:effectLst/>
              </a:rPr>
              <a:t>确定工业园区的优先顺序</a:t>
            </a:r>
          </a:p>
          <a:p>
            <a:pPr>
              <a:defRPr lang="zh-CN" sz="1800" b="1" i="0" u="none" strike="noStrike" kern="1200" baseline="0">
                <a:solidFill>
                  <a:schemeClr val="tx1"/>
                </a:solidFill>
                <a:latin typeface="+mn-lt"/>
                <a:ea typeface="+mn-ea"/>
                <a:cs typeface="+mn-cs"/>
              </a:defRPr>
            </a:pPr>
            <a:r>
              <a:rPr lang="zh-CN" altLang="zh-CN" sz="1800">
                <a:effectLst/>
              </a:rPr>
              <a:t>每项标准的平均得分</a:t>
            </a:r>
          </a:p>
          <a:p>
            <a:pPr>
              <a:defRPr lang="zh-CN" sz="1800" b="1" i="0" u="none" strike="noStrike" kern="1200" baseline="0">
                <a:solidFill>
                  <a:schemeClr val="tx1"/>
                </a:solidFill>
                <a:latin typeface="+mn-lt"/>
                <a:ea typeface="+mn-ea"/>
                <a:cs typeface="+mn-cs"/>
              </a:defRPr>
            </a:pPr>
            <a:r>
              <a:rPr lang="zh-CN" altLang="zh-CN" sz="1800" b="1">
                <a:effectLst/>
              </a:rPr>
              <a:t>成功建设生态工业园区的特色</a:t>
            </a:r>
            <a:r>
              <a:rPr lang="en-GB" sz="1400"/>
              <a:t> </a:t>
            </a:r>
            <a:endParaRPr lang="en-US" sz="1400"/>
          </a:p>
        </c:rich>
      </c:tx>
      <c:layout>
        <c:manualLayout>
          <c:xMode val="edge"/>
          <c:yMode val="edge"/>
          <c:x val="0.11979081044975599"/>
          <c:y val="1.5835832304771601E-2"/>
        </c:manualLayout>
      </c:layout>
      <c:overlay val="1"/>
    </c:title>
    <c:autoTitleDeleted val="0"/>
    <c:plotArea>
      <c:layout>
        <c:manualLayout>
          <c:layoutTarget val="inner"/>
          <c:xMode val="edge"/>
          <c:yMode val="edge"/>
          <c:x val="0.122111027427523"/>
          <c:y val="0.26702229614855399"/>
          <c:w val="0.43911959828965103"/>
          <c:h val="0.582978510507281"/>
        </c:manualLayout>
      </c:layout>
      <c:radarChart>
        <c:radarStyle val="marker"/>
        <c:varyColors val="0"/>
        <c:ser>
          <c:idx val="3"/>
          <c:order val="0"/>
          <c:tx>
            <c:strRef>
              <c:f>'确定优先顺序-汇总'!$C$6</c:f>
              <c:strCache>
                <c:ptCount val="1"/>
                <c:pt idx="0">
                  <c:v>工业园区名称</c:v>
                </c:pt>
              </c:strCache>
            </c:strRef>
          </c:tx>
          <c:spPr>
            <a:ln w="28575" cap="rnd" cmpd="sng" algn="ctr">
              <a:solidFill>
                <a:schemeClr val="accent1">
                  <a:lumMod val="75000"/>
                </a:schemeClr>
              </a:solidFill>
              <a:prstDash val="solid"/>
              <a:round/>
            </a:ln>
          </c:spPr>
          <c:marker>
            <c:symbol val="none"/>
          </c:marker>
          <c:cat>
            <c:strRef>
              <c:f>'确定优先顺序-汇总'!$B$7:$B$12</c:f>
              <c:strCache>
                <c:ptCount val="6"/>
                <c:pt idx="0">
                  <c:v>园区管理</c:v>
                </c:pt>
                <c:pt idx="1">
                  <c:v>环境干预</c:v>
                </c:pt>
                <c:pt idx="2">
                  <c:v>社会干预</c:v>
                </c:pt>
                <c:pt idx="3">
                  <c:v>经济干预</c:v>
                </c:pt>
                <c:pt idx="4">
                  <c:v>可复制性</c:v>
                </c:pt>
                <c:pt idx="5">
                  <c:v>受关注程度</c:v>
                </c:pt>
              </c:strCache>
            </c:strRef>
          </c:cat>
          <c:val>
            <c:numRef>
              <c:f>'确定优先顺序-汇总'!$C$7:$C$12</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7928-4B23-8B68-36AC6D532148}"/>
            </c:ext>
          </c:extLst>
        </c:ser>
        <c:ser>
          <c:idx val="4"/>
          <c:order val="1"/>
          <c:tx>
            <c:strRef>
              <c:f>'确定优先顺序-汇总'!$D$6</c:f>
              <c:strCache>
                <c:ptCount val="1"/>
                <c:pt idx="0">
                  <c:v>工业园区名称</c:v>
                </c:pt>
              </c:strCache>
            </c:strRef>
          </c:tx>
          <c:spPr>
            <a:ln w="28575" cap="rnd" cmpd="sng" algn="ctr">
              <a:solidFill>
                <a:schemeClr val="accent4"/>
              </a:solidFill>
              <a:prstDash val="solid"/>
              <a:round/>
            </a:ln>
          </c:spPr>
          <c:marker>
            <c:symbol val="none"/>
          </c:marker>
          <c:cat>
            <c:strRef>
              <c:f>'确定优先顺序-汇总'!$B$7:$B$12</c:f>
              <c:strCache>
                <c:ptCount val="6"/>
                <c:pt idx="0">
                  <c:v>园区管理</c:v>
                </c:pt>
                <c:pt idx="1">
                  <c:v>环境干预</c:v>
                </c:pt>
                <c:pt idx="2">
                  <c:v>社会干预</c:v>
                </c:pt>
                <c:pt idx="3">
                  <c:v>经济干预</c:v>
                </c:pt>
                <c:pt idx="4">
                  <c:v>可复制性</c:v>
                </c:pt>
                <c:pt idx="5">
                  <c:v>受关注程度</c:v>
                </c:pt>
              </c:strCache>
            </c:strRef>
          </c:cat>
          <c:val>
            <c:numRef>
              <c:f>'确定优先顺序-汇总'!$D$7:$D$12</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7928-4B23-8B68-36AC6D532148}"/>
            </c:ext>
          </c:extLst>
        </c:ser>
        <c:ser>
          <c:idx val="0"/>
          <c:order val="2"/>
          <c:tx>
            <c:strRef>
              <c:f>'确定优先顺序-汇总'!$E$6</c:f>
              <c:strCache>
                <c:ptCount val="1"/>
                <c:pt idx="0">
                  <c:v>工业园区名称</c:v>
                </c:pt>
              </c:strCache>
            </c:strRef>
          </c:tx>
          <c:spPr>
            <a:ln w="28575" cap="rnd" cmpd="sng" algn="ctr">
              <a:solidFill>
                <a:schemeClr val="tx2">
                  <a:lumMod val="60000"/>
                  <a:lumOff val="40000"/>
                </a:schemeClr>
              </a:solidFill>
              <a:prstDash val="solid"/>
              <a:round/>
            </a:ln>
          </c:spPr>
          <c:marker>
            <c:symbol val="none"/>
          </c:marker>
          <c:cat>
            <c:strRef>
              <c:f>'确定优先顺序-汇总'!$B$7:$B$12</c:f>
              <c:strCache>
                <c:ptCount val="6"/>
                <c:pt idx="0">
                  <c:v>园区管理</c:v>
                </c:pt>
                <c:pt idx="1">
                  <c:v>环境干预</c:v>
                </c:pt>
                <c:pt idx="2">
                  <c:v>社会干预</c:v>
                </c:pt>
                <c:pt idx="3">
                  <c:v>经济干预</c:v>
                </c:pt>
                <c:pt idx="4">
                  <c:v>可复制性</c:v>
                </c:pt>
                <c:pt idx="5">
                  <c:v>受关注程度</c:v>
                </c:pt>
              </c:strCache>
            </c:strRef>
          </c:cat>
          <c:val>
            <c:numRef>
              <c:f>'确定优先顺序-汇总'!$E$7:$E$12</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7928-4B23-8B68-36AC6D532148}"/>
            </c:ext>
          </c:extLst>
        </c:ser>
        <c:ser>
          <c:idx val="1"/>
          <c:order val="3"/>
          <c:tx>
            <c:strRef>
              <c:f>'确定优先顺序-汇总'!$F$6</c:f>
              <c:strCache>
                <c:ptCount val="1"/>
                <c:pt idx="0">
                  <c:v>工业园区名称</c:v>
                </c:pt>
              </c:strCache>
            </c:strRef>
          </c:tx>
          <c:spPr>
            <a:ln w="28575" cap="rnd" cmpd="sng" algn="ctr">
              <a:solidFill>
                <a:srgbClr val="92D050"/>
              </a:solidFill>
              <a:prstDash val="solid"/>
              <a:round/>
            </a:ln>
          </c:spPr>
          <c:marker>
            <c:symbol val="none"/>
          </c:marker>
          <c:cat>
            <c:strRef>
              <c:f>'确定优先顺序-汇总'!$B$7:$B$12</c:f>
              <c:strCache>
                <c:ptCount val="6"/>
                <c:pt idx="0">
                  <c:v>园区管理</c:v>
                </c:pt>
                <c:pt idx="1">
                  <c:v>环境干预</c:v>
                </c:pt>
                <c:pt idx="2">
                  <c:v>社会干预</c:v>
                </c:pt>
                <c:pt idx="3">
                  <c:v>经济干预</c:v>
                </c:pt>
                <c:pt idx="4">
                  <c:v>可复制性</c:v>
                </c:pt>
                <c:pt idx="5">
                  <c:v>受关注程度</c:v>
                </c:pt>
              </c:strCache>
            </c:strRef>
          </c:cat>
          <c:val>
            <c:numRef>
              <c:f>'确定优先顺序-汇总'!$F$7:$F$12</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7928-4B23-8B68-36AC6D532148}"/>
            </c:ext>
          </c:extLst>
        </c:ser>
        <c:ser>
          <c:idx val="2"/>
          <c:order val="4"/>
          <c:tx>
            <c:strRef>
              <c:f>'确定优先顺序-汇总'!$G$6</c:f>
              <c:strCache>
                <c:ptCount val="1"/>
                <c:pt idx="0">
                  <c:v>工业园区名称</c:v>
                </c:pt>
              </c:strCache>
            </c:strRef>
          </c:tx>
          <c:spPr>
            <a:ln w="28575" cap="rnd" cmpd="sng" algn="ctr">
              <a:solidFill>
                <a:schemeClr val="accent2"/>
              </a:solidFill>
              <a:prstDash val="solid"/>
              <a:round/>
            </a:ln>
          </c:spPr>
          <c:marker>
            <c:symbol val="none"/>
          </c:marker>
          <c:cat>
            <c:strRef>
              <c:f>'确定优先顺序-汇总'!$B$7:$B$12</c:f>
              <c:strCache>
                <c:ptCount val="6"/>
                <c:pt idx="0">
                  <c:v>园区管理</c:v>
                </c:pt>
                <c:pt idx="1">
                  <c:v>环境干预</c:v>
                </c:pt>
                <c:pt idx="2">
                  <c:v>社会干预</c:v>
                </c:pt>
                <c:pt idx="3">
                  <c:v>经济干预</c:v>
                </c:pt>
                <c:pt idx="4">
                  <c:v>可复制性</c:v>
                </c:pt>
                <c:pt idx="5">
                  <c:v>受关注程度</c:v>
                </c:pt>
              </c:strCache>
            </c:strRef>
          </c:cat>
          <c:val>
            <c:numRef>
              <c:f>'确定优先顺序-汇总'!$G$7:$G$12</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7928-4B23-8B68-36AC6D532148}"/>
            </c:ext>
          </c:extLst>
        </c:ser>
        <c:ser>
          <c:idx val="5"/>
          <c:order val="5"/>
          <c:tx>
            <c:strRef>
              <c:f>'确定优先顺序-汇总'!$H$6</c:f>
              <c:strCache>
                <c:ptCount val="1"/>
                <c:pt idx="0">
                  <c:v>工业园区名称</c:v>
                </c:pt>
              </c:strCache>
            </c:strRef>
          </c:tx>
          <c:marker>
            <c:symbol val="none"/>
          </c:marker>
          <c:cat>
            <c:strRef>
              <c:f>'确定优先顺序-汇总'!$B$7:$B$12</c:f>
              <c:strCache>
                <c:ptCount val="6"/>
                <c:pt idx="0">
                  <c:v>园区管理</c:v>
                </c:pt>
                <c:pt idx="1">
                  <c:v>环境干预</c:v>
                </c:pt>
                <c:pt idx="2">
                  <c:v>社会干预</c:v>
                </c:pt>
                <c:pt idx="3">
                  <c:v>经济干预</c:v>
                </c:pt>
                <c:pt idx="4">
                  <c:v>可复制性</c:v>
                </c:pt>
                <c:pt idx="5">
                  <c:v>受关注程度</c:v>
                </c:pt>
              </c:strCache>
            </c:strRef>
          </c:cat>
          <c:val>
            <c:numRef>
              <c:f>'确定优先顺序-汇总'!$H$7:$H$12</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7928-4B23-8B68-36AC6D532148}"/>
            </c:ext>
          </c:extLst>
        </c:ser>
        <c:ser>
          <c:idx val="8"/>
          <c:order val="6"/>
          <c:tx>
            <c:strRef>
              <c:f>'确定优先顺序-汇总'!$I$6</c:f>
              <c:strCache>
                <c:ptCount val="1"/>
                <c:pt idx="0">
                  <c:v>工业园区名称</c:v>
                </c:pt>
              </c:strCache>
            </c:strRef>
          </c:tx>
          <c:spPr>
            <a:ln w="28575" cap="rnd" cmpd="sng" algn="ctr">
              <a:solidFill>
                <a:schemeClr val="accent3"/>
              </a:solidFill>
              <a:prstDash val="solid"/>
              <a:round/>
            </a:ln>
          </c:spPr>
          <c:marker>
            <c:symbol val="none"/>
          </c:marker>
          <c:cat>
            <c:strRef>
              <c:f>'确定优先顺序-汇总'!$B$7:$B$12</c:f>
              <c:strCache>
                <c:ptCount val="6"/>
                <c:pt idx="0">
                  <c:v>园区管理</c:v>
                </c:pt>
                <c:pt idx="1">
                  <c:v>环境干预</c:v>
                </c:pt>
                <c:pt idx="2">
                  <c:v>社会干预</c:v>
                </c:pt>
                <c:pt idx="3">
                  <c:v>经济干预</c:v>
                </c:pt>
                <c:pt idx="4">
                  <c:v>可复制性</c:v>
                </c:pt>
                <c:pt idx="5">
                  <c:v>受关注程度</c:v>
                </c:pt>
              </c:strCache>
            </c:strRef>
          </c:cat>
          <c:val>
            <c:numRef>
              <c:f>'确定优先顺序-汇总'!$I$7:$I$12</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6-7928-4B23-8B68-36AC6D532148}"/>
            </c:ext>
          </c:extLst>
        </c:ser>
        <c:ser>
          <c:idx val="10"/>
          <c:order val="7"/>
          <c:tx>
            <c:strRef>
              <c:f>'确定优先顺序-汇总'!$J$6</c:f>
              <c:strCache>
                <c:ptCount val="1"/>
                <c:pt idx="0">
                  <c:v>工业园区名称</c:v>
                </c:pt>
              </c:strCache>
            </c:strRef>
          </c:tx>
          <c:spPr>
            <a:ln w="28575" cap="rnd" cmpd="sng" algn="ctr">
              <a:solidFill>
                <a:schemeClr val="accent6">
                  <a:lumMod val="40000"/>
                  <a:lumOff val="60000"/>
                </a:schemeClr>
              </a:solidFill>
              <a:prstDash val="solid"/>
              <a:round/>
            </a:ln>
          </c:spPr>
          <c:marker>
            <c:symbol val="none"/>
          </c:marker>
          <c:cat>
            <c:strRef>
              <c:f>'确定优先顺序-汇总'!$B$7:$B$12</c:f>
              <c:strCache>
                <c:ptCount val="6"/>
                <c:pt idx="0">
                  <c:v>园区管理</c:v>
                </c:pt>
                <c:pt idx="1">
                  <c:v>环境干预</c:v>
                </c:pt>
                <c:pt idx="2">
                  <c:v>社会干预</c:v>
                </c:pt>
                <c:pt idx="3">
                  <c:v>经济干预</c:v>
                </c:pt>
                <c:pt idx="4">
                  <c:v>可复制性</c:v>
                </c:pt>
                <c:pt idx="5">
                  <c:v>受关注程度</c:v>
                </c:pt>
              </c:strCache>
            </c:strRef>
          </c:cat>
          <c:val>
            <c:numRef>
              <c:f>'确定优先顺序-汇总'!$J$7:$J$12</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7-7928-4B23-8B68-36AC6D532148}"/>
            </c:ext>
          </c:extLst>
        </c:ser>
        <c:ser>
          <c:idx val="6"/>
          <c:order val="8"/>
          <c:tx>
            <c:strRef>
              <c:f>'确定优先顺序-汇总'!$K$6</c:f>
              <c:strCache>
                <c:ptCount val="1"/>
                <c:pt idx="0">
                  <c:v>工业园区名称</c:v>
                </c:pt>
              </c:strCache>
            </c:strRef>
          </c:tx>
          <c:spPr>
            <a:ln w="28575" cap="rnd" cmpd="sng" algn="ctr">
              <a:solidFill>
                <a:schemeClr val="accent4">
                  <a:lumMod val="75000"/>
                </a:schemeClr>
              </a:solidFill>
              <a:prstDash val="solid"/>
              <a:round/>
            </a:ln>
          </c:spPr>
          <c:marker>
            <c:symbol val="none"/>
          </c:marker>
          <c:cat>
            <c:strRef>
              <c:f>'确定优先顺序-汇总'!$B$7:$B$12</c:f>
              <c:strCache>
                <c:ptCount val="6"/>
                <c:pt idx="0">
                  <c:v>园区管理</c:v>
                </c:pt>
                <c:pt idx="1">
                  <c:v>环境干预</c:v>
                </c:pt>
                <c:pt idx="2">
                  <c:v>社会干预</c:v>
                </c:pt>
                <c:pt idx="3">
                  <c:v>经济干预</c:v>
                </c:pt>
                <c:pt idx="4">
                  <c:v>可复制性</c:v>
                </c:pt>
                <c:pt idx="5">
                  <c:v>受关注程度</c:v>
                </c:pt>
              </c:strCache>
            </c:strRef>
          </c:cat>
          <c:val>
            <c:numRef>
              <c:f>'确定优先顺序-汇总'!$K$7:$K$12</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8-7928-4B23-8B68-36AC6D532148}"/>
            </c:ext>
          </c:extLst>
        </c:ser>
        <c:ser>
          <c:idx val="9"/>
          <c:order val="9"/>
          <c:tx>
            <c:strRef>
              <c:f>'确定优先顺序-汇总'!$L$6</c:f>
              <c:strCache>
                <c:ptCount val="1"/>
                <c:pt idx="0">
                  <c:v>工业园区名称</c:v>
                </c:pt>
              </c:strCache>
            </c:strRef>
          </c:tx>
          <c:spPr>
            <a:ln w="28575" cap="rnd" cmpd="sng" algn="ctr">
              <a:solidFill>
                <a:schemeClr val="accent2">
                  <a:lumMod val="60000"/>
                  <a:lumOff val="40000"/>
                </a:schemeClr>
              </a:solidFill>
              <a:prstDash val="solid"/>
              <a:round/>
            </a:ln>
          </c:spPr>
          <c:marker>
            <c:symbol val="none"/>
          </c:marker>
          <c:cat>
            <c:strRef>
              <c:f>'确定优先顺序-汇总'!$B$7:$B$12</c:f>
              <c:strCache>
                <c:ptCount val="6"/>
                <c:pt idx="0">
                  <c:v>园区管理</c:v>
                </c:pt>
                <c:pt idx="1">
                  <c:v>环境干预</c:v>
                </c:pt>
                <c:pt idx="2">
                  <c:v>社会干预</c:v>
                </c:pt>
                <c:pt idx="3">
                  <c:v>经济干预</c:v>
                </c:pt>
                <c:pt idx="4">
                  <c:v>可复制性</c:v>
                </c:pt>
                <c:pt idx="5">
                  <c:v>受关注程度</c:v>
                </c:pt>
              </c:strCache>
            </c:strRef>
          </c:cat>
          <c:val>
            <c:numRef>
              <c:f>'确定优先顺序-汇总'!$L$7:$L$12</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9-7928-4B23-8B68-36AC6D532148}"/>
            </c:ext>
          </c:extLst>
        </c:ser>
        <c:dLbls>
          <c:showLegendKey val="0"/>
          <c:showVal val="0"/>
          <c:showCatName val="0"/>
          <c:showSerName val="0"/>
          <c:showPercent val="0"/>
          <c:showBubbleSize val="0"/>
        </c:dLbls>
        <c:axId val="190132992"/>
        <c:axId val="190134528"/>
      </c:radarChart>
      <c:catAx>
        <c:axId val="190132992"/>
        <c:scaling>
          <c:orientation val="minMax"/>
        </c:scaling>
        <c:delete val="0"/>
        <c:axPos val="b"/>
        <c:majorGridlines/>
        <c:numFmt formatCode="General" sourceLinked="0"/>
        <c:majorTickMark val="out"/>
        <c:minorTickMark val="none"/>
        <c:tickLblPos val="nextTo"/>
        <c:txPr>
          <a:bodyPr rot="-60000000" spcFirstLastPara="0" vertOverflow="ellipsis" vert="horz" wrap="square" anchor="ctr" anchorCtr="1"/>
          <a:lstStyle/>
          <a:p>
            <a:pPr>
              <a:defRPr lang="zh-CN" sz="1000" b="1" i="0" u="none" strike="noStrike" kern="1200" baseline="0">
                <a:solidFill>
                  <a:schemeClr val="tx1"/>
                </a:solidFill>
                <a:latin typeface="+mn-lt"/>
                <a:ea typeface="+mn-ea"/>
                <a:cs typeface="+mn-cs"/>
              </a:defRPr>
            </a:pPr>
            <a:endParaRPr lang="zh-CN"/>
          </a:p>
        </c:txPr>
        <c:crossAx val="190134528"/>
        <c:crosses val="autoZero"/>
        <c:auto val="1"/>
        <c:lblAlgn val="ctr"/>
        <c:lblOffset val="100"/>
        <c:noMultiLvlLbl val="0"/>
      </c:catAx>
      <c:valAx>
        <c:axId val="190134528"/>
        <c:scaling>
          <c:orientation val="minMax"/>
          <c:max val="6"/>
          <c:min val="0"/>
        </c:scaling>
        <c:delete val="0"/>
        <c:axPos val="l"/>
        <c:majorGridlines/>
        <c:numFmt formatCode="0.0" sourceLinked="0"/>
        <c:majorTickMark val="cross"/>
        <c:minorTickMark val="none"/>
        <c:tickLblPos val="nextTo"/>
        <c:txPr>
          <a:bodyPr rot="60000" spcFirstLastPara="0" vertOverflow="ellipsis" vert="horz" wrap="square" anchor="ctr" anchorCtr="1"/>
          <a:lstStyle/>
          <a:p>
            <a:pPr>
              <a:defRPr lang="zh-CN" sz="950" b="0" i="0" u="none" strike="noStrike" kern="1200" baseline="0">
                <a:solidFill>
                  <a:schemeClr val="tx1"/>
                </a:solidFill>
                <a:latin typeface="Arial" panose="020B0604020202020204" pitchFamily="7" charset="0"/>
                <a:ea typeface="+mn-ea"/>
                <a:cs typeface="+mn-cs"/>
              </a:defRPr>
            </a:pPr>
            <a:endParaRPr lang="zh-CN"/>
          </a:p>
        </c:txPr>
        <c:crossAx val="190132992"/>
        <c:crosses val="autoZero"/>
        <c:crossBetween val="between"/>
        <c:majorUnit val="1"/>
        <c:minorUnit val="1"/>
      </c:valAx>
    </c:plotArea>
    <c:legend>
      <c:legendPos val="r"/>
      <c:layout>
        <c:manualLayout>
          <c:xMode val="edge"/>
          <c:yMode val="edge"/>
          <c:x val="0.68252788893389904"/>
          <c:y val="0.31514417484812901"/>
          <c:w val="0.28375730583442599"/>
          <c:h val="0.52072630533114905"/>
        </c:manualLayout>
      </c:layout>
      <c:overlay val="0"/>
      <c:txPr>
        <a:bodyPr rot="0" spcFirstLastPara="0" vertOverflow="ellipsis" vert="horz" wrap="square" anchor="ctr" anchorCtr="1"/>
        <a:lstStyle/>
        <a:p>
          <a:pPr>
            <a:defRPr lang="zh-CN" sz="900" b="0" i="0" u="none" strike="noStrike" kern="1200" baseline="0">
              <a:solidFill>
                <a:schemeClr val="tx1"/>
              </a:solidFill>
              <a:latin typeface="+mn-lt"/>
              <a:ea typeface="+mn-ea"/>
              <a:cs typeface="+mn-cs"/>
            </a:defRPr>
          </a:pPr>
          <a:endParaRPr lang="zh-CN"/>
        </a:p>
      </c:txPr>
    </c:legend>
    <c:plotVisOnly val="1"/>
    <c:dispBlanksAs val="gap"/>
    <c:showDLblsOverMax val="0"/>
  </c:chart>
  <c:txPr>
    <a:bodyPr/>
    <a:lstStyle/>
    <a:p>
      <a:pPr>
        <a:defRPr lang="zh-CN"/>
      </a:pPr>
      <a:endParaRPr lang="zh-CN"/>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0"/>
          <a:lstStyle/>
          <a:p>
            <a:pPr algn="ctr">
              <a:defRPr lang="zh-CN" sz="1600" b="1" i="0" u="none" strike="noStrike" kern="1200" spc="0" baseline="0">
                <a:solidFill>
                  <a:schemeClr val="tx1">
                    <a:lumMod val="65000"/>
                    <a:lumOff val="35000"/>
                  </a:schemeClr>
                </a:solidFill>
                <a:latin typeface="+mn-lt"/>
                <a:ea typeface="+mn-ea"/>
                <a:cs typeface="+mn-cs"/>
              </a:defRPr>
            </a:pPr>
            <a:r>
              <a:rPr lang="zh-CN" altLang="en-US" sz="1600" b="1"/>
              <a:t>参照生态工业园区框架对排名领先的工业园区实施的评估</a:t>
            </a:r>
            <a:endParaRPr lang="en-US" sz="1600" b="1" baseline="0"/>
          </a:p>
          <a:p>
            <a:pPr algn="ctr">
              <a:defRPr lang="zh-CN" sz="1600" b="1" i="0" u="none" strike="noStrike" kern="1200" spc="0" baseline="0">
                <a:solidFill>
                  <a:schemeClr val="tx1">
                    <a:lumMod val="65000"/>
                    <a:lumOff val="35000"/>
                  </a:schemeClr>
                </a:solidFill>
                <a:latin typeface="+mn-lt"/>
                <a:ea typeface="+mn-ea"/>
                <a:cs typeface="+mn-cs"/>
              </a:defRPr>
            </a:pPr>
            <a:r>
              <a:rPr lang="zh-CN" altLang="en-US" sz="1600" b="0" baseline="0"/>
              <a:t>（工发组织，世界银行集团，德国国际合作机构，</a:t>
            </a:r>
            <a:r>
              <a:rPr lang="en-US" altLang="zh-CN" sz="1600" b="0" baseline="0"/>
              <a:t>2017</a:t>
            </a:r>
            <a:r>
              <a:rPr lang="zh-CN" altLang="en-US" sz="1600" b="0" baseline="0"/>
              <a:t>年）</a:t>
            </a:r>
            <a:endParaRPr lang="en-US" sz="1600" b="0"/>
          </a:p>
        </c:rich>
      </c:tx>
      <c:layout/>
      <c:overlay val="1"/>
      <c:spPr>
        <a:noFill/>
        <a:ln>
          <a:noFill/>
        </a:ln>
        <a:effectLst/>
      </c:spPr>
    </c:title>
    <c:autoTitleDeleted val="0"/>
    <c:plotArea>
      <c:layout>
        <c:manualLayout>
          <c:layoutTarget val="inner"/>
          <c:xMode val="edge"/>
          <c:yMode val="edge"/>
          <c:x val="0.117339443891204"/>
          <c:y val="0.157671117883285"/>
          <c:w val="0.83859214861831499"/>
          <c:h val="0.56428901670149001"/>
        </c:manualLayout>
      </c:layout>
      <c:barChart>
        <c:barDir val="col"/>
        <c:grouping val="clustered"/>
        <c:varyColors val="0"/>
        <c:ser>
          <c:idx val="0"/>
          <c:order val="0"/>
          <c:tx>
            <c:strRef>
              <c:f>'生态工业园区审查 - 图表'!$C$6</c:f>
              <c:strCache>
                <c:ptCount val="1"/>
                <c:pt idx="0">
                  <c:v>当前成绩</c:v>
                </c:pt>
              </c:strCache>
            </c:strRef>
          </c:tx>
          <c:spPr>
            <a:solidFill>
              <a:schemeClr val="tx2">
                <a:lumMod val="60000"/>
                <a:lumOff val="40000"/>
              </a:schemeClr>
            </a:solidFill>
            <a:ln>
              <a:solidFill>
                <a:sysClr val="windowText" lastClr="000000"/>
              </a:solidFill>
            </a:ln>
            <a:effectLst/>
          </c:spPr>
          <c:invertIfNegative val="0"/>
          <c:dPt>
            <c:idx val="0"/>
            <c:invertIfNegative val="0"/>
            <c:bubble3D val="0"/>
            <c:spPr>
              <a:solidFill>
                <a:schemeClr val="accent1"/>
              </a:solidFill>
              <a:ln>
                <a:solidFill>
                  <a:sysClr val="windowText" lastClr="000000"/>
                </a:solidFill>
              </a:ln>
              <a:effectLst/>
            </c:spPr>
            <c:extLst>
              <c:ext xmlns:c16="http://schemas.microsoft.com/office/drawing/2014/chart" uri="{C3380CC4-5D6E-409C-BE32-E72D297353CC}">
                <c16:uniqueId val="{00000001-4F37-4007-9C8B-293C559BFCC1}"/>
              </c:ext>
            </c:extLst>
          </c:dPt>
          <c:dPt>
            <c:idx val="1"/>
            <c:invertIfNegative val="0"/>
            <c:bubble3D val="0"/>
            <c:spPr>
              <a:solidFill>
                <a:schemeClr val="accent2">
                  <a:lumMod val="75000"/>
                </a:schemeClr>
              </a:solidFill>
              <a:ln>
                <a:solidFill>
                  <a:sysClr val="windowText" lastClr="000000"/>
                </a:solidFill>
              </a:ln>
              <a:effectLst/>
            </c:spPr>
            <c:extLst>
              <c:ext xmlns:c16="http://schemas.microsoft.com/office/drawing/2014/chart" uri="{C3380CC4-5D6E-409C-BE32-E72D297353CC}">
                <c16:uniqueId val="{00000003-4F37-4007-9C8B-293C559BFCC1}"/>
              </c:ext>
            </c:extLst>
          </c:dPt>
          <c:dPt>
            <c:idx val="2"/>
            <c:invertIfNegative val="0"/>
            <c:bubble3D val="0"/>
            <c:spPr>
              <a:solidFill>
                <a:schemeClr val="accent3"/>
              </a:solidFill>
              <a:ln>
                <a:solidFill>
                  <a:sysClr val="windowText" lastClr="000000"/>
                </a:solidFill>
              </a:ln>
              <a:effectLst/>
            </c:spPr>
            <c:extLst>
              <c:ext xmlns:c16="http://schemas.microsoft.com/office/drawing/2014/chart" uri="{C3380CC4-5D6E-409C-BE32-E72D297353CC}">
                <c16:uniqueId val="{00000005-4F37-4007-9C8B-293C559BFCC1}"/>
              </c:ext>
            </c:extLst>
          </c:dPt>
          <c:dPt>
            <c:idx val="3"/>
            <c:invertIfNegative val="0"/>
            <c:bubble3D val="0"/>
            <c:spPr>
              <a:solidFill>
                <a:schemeClr val="accent4">
                  <a:lumMod val="75000"/>
                </a:schemeClr>
              </a:solidFill>
              <a:ln>
                <a:solidFill>
                  <a:sysClr val="windowText" lastClr="000000"/>
                </a:solidFill>
              </a:ln>
              <a:effectLst/>
            </c:spPr>
            <c:extLst>
              <c:ext xmlns:c16="http://schemas.microsoft.com/office/drawing/2014/chart" uri="{C3380CC4-5D6E-409C-BE32-E72D297353CC}">
                <c16:uniqueId val="{00000007-4F37-4007-9C8B-293C559BFCC1}"/>
              </c:ext>
            </c:extLst>
          </c:dPt>
          <c:dPt>
            <c:idx val="4"/>
            <c:invertIfNegative val="0"/>
            <c:bubble3D val="0"/>
            <c:spPr>
              <a:solidFill>
                <a:schemeClr val="accent5"/>
              </a:solidFill>
              <a:ln>
                <a:solidFill>
                  <a:sysClr val="windowText" lastClr="000000"/>
                </a:solidFill>
              </a:ln>
              <a:effectLst/>
            </c:spPr>
            <c:extLst>
              <c:ext xmlns:c16="http://schemas.microsoft.com/office/drawing/2014/chart" uri="{C3380CC4-5D6E-409C-BE32-E72D297353CC}">
                <c16:uniqueId val="{00000009-4F37-4007-9C8B-293C559BFCC1}"/>
              </c:ext>
            </c:extLst>
          </c:dPt>
          <c:errBars>
            <c:errBarType val="both"/>
            <c:errValType val="cust"/>
            <c:noEndCap val="0"/>
            <c:plus>
              <c:numRef>
                <c:f>'生态工业园区审查 - 图表'!$K$8:$K$12</c:f>
                <c:numCache>
                  <c:formatCode>General</c:formatCode>
                  <c:ptCount val="5"/>
                  <c:pt idx="0">
                    <c:v>0</c:v>
                  </c:pt>
                  <c:pt idx="1">
                    <c:v>0</c:v>
                  </c:pt>
                  <c:pt idx="2">
                    <c:v>0</c:v>
                  </c:pt>
                  <c:pt idx="3">
                    <c:v>0</c:v>
                  </c:pt>
                  <c:pt idx="4">
                    <c:v>0</c:v>
                  </c:pt>
                </c:numCache>
              </c:numRef>
            </c:plus>
            <c:minus>
              <c:numLit>
                <c:formatCode>General</c:formatCode>
                <c:ptCount val="1"/>
                <c:pt idx="0">
                  <c:v>0</c:v>
                </c:pt>
              </c:numLit>
            </c:minus>
            <c:spPr>
              <a:noFill/>
              <a:ln w="31750" cap="flat" cmpd="sng" algn="ctr">
                <a:solidFill>
                  <a:sysClr val="windowText" lastClr="000000"/>
                </a:solidFill>
                <a:prstDash val="solid"/>
                <a:round/>
              </a:ln>
              <a:effectLst/>
            </c:spPr>
          </c:errBars>
          <c:cat>
            <c:strRef>
              <c:f>'生态工业园区审查 - 图表'!$B$8:$B$12</c:f>
              <c:strCache>
                <c:ptCount val="5"/>
                <c:pt idx="0">
                  <c:v>工业园区名称 A</c:v>
                </c:pt>
                <c:pt idx="1">
                  <c:v>工业园区名称 B</c:v>
                </c:pt>
                <c:pt idx="2">
                  <c:v>工业园区名称 C</c:v>
                </c:pt>
                <c:pt idx="3">
                  <c:v>工业园区名称 D</c:v>
                </c:pt>
                <c:pt idx="4">
                  <c:v>工业园区名称 E</c:v>
                </c:pt>
              </c:strCache>
            </c:strRef>
          </c:cat>
          <c:val>
            <c:numRef>
              <c:f>'生态工业园区审查 - 图表'!$E$8:$E$12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A-4F37-4007-9C8B-293C559BFCC1}"/>
            </c:ext>
          </c:extLst>
        </c:ser>
        <c:dLbls>
          <c:showLegendKey val="0"/>
          <c:showVal val="0"/>
          <c:showCatName val="0"/>
          <c:showSerName val="0"/>
          <c:showPercent val="0"/>
          <c:showBubbleSize val="0"/>
        </c:dLbls>
        <c:gapWidth val="219"/>
        <c:overlap val="-27"/>
        <c:axId val="190429056"/>
        <c:axId val="190443520"/>
      </c:barChart>
      <c:catAx>
        <c:axId val="190429056"/>
        <c:scaling>
          <c:orientation val="minMax"/>
        </c:scaling>
        <c:delete val="0"/>
        <c:axPos val="b"/>
        <c:title>
          <c:tx>
            <c:rich>
              <a:bodyPr rot="0" spcFirstLastPara="1" vertOverflow="ellipsis" vert="horz" wrap="square" anchor="ctr" anchorCtr="1"/>
              <a:lstStyle/>
              <a:p>
                <a:pPr>
                  <a:defRPr lang="zh-CN" sz="1400" b="1" i="0" u="none" strike="noStrike" kern="1200" baseline="0">
                    <a:solidFill>
                      <a:srgbClr val="0070C0"/>
                    </a:solidFill>
                    <a:latin typeface="+mn-lt"/>
                    <a:ea typeface="+mn-ea"/>
                    <a:cs typeface="+mn-cs"/>
                  </a:defRPr>
                </a:pPr>
                <a:r>
                  <a:rPr lang="zh-CN" altLang="en-US" sz="1400" b="1">
                    <a:solidFill>
                      <a:sysClr val="windowText" lastClr="000000"/>
                    </a:solidFill>
                  </a:rPr>
                  <a:t>排名领先的工业园区</a:t>
                </a:r>
                <a:endParaRPr lang="en-GB" sz="1400" b="1">
                  <a:solidFill>
                    <a:sysClr val="windowText" lastClr="000000"/>
                  </a:solidFill>
                </a:endParaRPr>
              </a:p>
            </c:rich>
          </c:tx>
          <c:layout>
            <c:manualLayout>
              <c:xMode val="edge"/>
              <c:yMode val="edge"/>
              <c:x val="0.39550616370779801"/>
              <c:y val="0.80882196223643699"/>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lang="zh-CN" sz="1200" b="0" i="0" u="none" strike="noStrike" kern="1200" baseline="0">
                <a:solidFill>
                  <a:schemeClr val="tx1">
                    <a:lumMod val="65000"/>
                    <a:lumOff val="35000"/>
                  </a:schemeClr>
                </a:solidFill>
                <a:latin typeface="+mn-lt"/>
                <a:ea typeface="+mn-ea"/>
                <a:cs typeface="+mn-cs"/>
              </a:defRPr>
            </a:pPr>
            <a:endParaRPr lang="zh-CN"/>
          </a:p>
        </c:txPr>
        <c:crossAx val="190443520"/>
        <c:crosses val="autoZero"/>
        <c:auto val="1"/>
        <c:lblAlgn val="ctr"/>
        <c:lblOffset val="100"/>
        <c:noMultiLvlLbl val="0"/>
      </c:catAx>
      <c:valAx>
        <c:axId val="190443520"/>
        <c:scaling>
          <c:orientation val="minMax"/>
          <c:max val="1"/>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1" vertOverflow="ellipsis" vert="horz" wrap="square" anchor="ctr" anchorCtr="1"/>
              <a:lstStyle/>
              <a:p>
                <a:pPr>
                  <a:defRPr lang="zh-CN" sz="1200" b="0" i="0" u="none" strike="noStrike" kern="1200" baseline="0">
                    <a:solidFill>
                      <a:schemeClr val="tx1">
                        <a:lumMod val="65000"/>
                        <a:lumOff val="35000"/>
                      </a:schemeClr>
                    </a:solidFill>
                    <a:latin typeface="+mn-lt"/>
                    <a:ea typeface="+mn-ea"/>
                    <a:cs typeface="+mn-cs"/>
                  </a:defRPr>
                </a:pPr>
                <a:r>
                  <a:rPr lang="zh-CN" altLang="en-US" sz="1200"/>
                  <a:t>占适用生态工业园区基准的比例</a:t>
                </a:r>
                <a:endParaRPr lang="en-GB" sz="1200"/>
              </a:p>
            </c:rich>
          </c:tx>
          <c:layout>
            <c:manualLayout>
              <c:xMode val="edge"/>
              <c:yMode val="edge"/>
              <c:x val="2.73547463252014E-2"/>
              <c:y val="0.24607041595321"/>
            </c:manualLayout>
          </c:layout>
          <c:overlay val="0"/>
          <c:spPr>
            <a:noFill/>
            <a:ln>
              <a:noFill/>
            </a:ln>
            <a:effectLst/>
          </c:spPr>
        </c:title>
        <c:numFmt formatCode="0%"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zh-CN" sz="1050" b="1" i="0" u="none" strike="noStrike" kern="1200" baseline="0">
                <a:solidFill>
                  <a:schemeClr val="tx1">
                    <a:lumMod val="65000"/>
                    <a:lumOff val="35000"/>
                  </a:schemeClr>
                </a:solidFill>
                <a:latin typeface="+mn-lt"/>
                <a:ea typeface="+mn-ea"/>
                <a:cs typeface="+mn-cs"/>
              </a:defRPr>
            </a:pPr>
            <a:endParaRPr lang="zh-CN"/>
          </a:p>
        </c:txPr>
        <c:crossAx val="190429056"/>
        <c:crosses val="autoZero"/>
        <c:crossBetween val="between"/>
      </c:valAx>
      <c:spPr>
        <a:noFill/>
        <a:ln>
          <a:solidFill>
            <a:schemeClr val="tx1"/>
          </a:solidFill>
        </a:ln>
        <a:effectLst/>
      </c:spPr>
    </c:plotArea>
    <c:plotVisOnly val="1"/>
    <c:dispBlanksAs val="gap"/>
    <c:showDLblsOverMax val="0"/>
  </c:chart>
  <c:spPr>
    <a:solidFill>
      <a:schemeClr val="bg1"/>
    </a:solidFill>
    <a:ln w="9525" cap="flat" cmpd="sng" algn="ctr">
      <a:solidFill>
        <a:sysClr val="windowText" lastClr="000000"/>
      </a:solidFill>
      <a:prstDash val="solid"/>
      <a:round/>
    </a:ln>
    <a:effectLst/>
  </c:spPr>
  <c:txPr>
    <a:bodyPr/>
    <a:lstStyle/>
    <a:p>
      <a:pPr>
        <a:defRPr lang="zh-CN"/>
      </a:pPr>
      <a:endParaRPr lang="zh-CN"/>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hyperlink" Target="https://openknowledge.worldbank.org/bitstream/handle/10986/29110/122179-WP-PUBLIC-AnInternationalFrameworkforEcoIndustrialParks.pdf?sequence=1&amp;isAllowed=y" TargetMode="External"/><Relationship Id="rId13" Type="http://schemas.openxmlformats.org/officeDocument/2006/relationships/hyperlink" Target="https://openknowledge.worldbank.org/bitstream/handle/10986/30458/129958-WP-PUBLIC-A-Practitioners-Handbook-for-Eco-Industrial-Parks.pdf?sequence=1&amp;isAllowed=y" TargetMode="External"/><Relationship Id="rId3" Type="http://schemas.microsoft.com/office/2007/relationships/hdphoto" Target="../media/hdphoto1.wdp"/><Relationship Id="rId7" Type="http://schemas.openxmlformats.org/officeDocument/2006/relationships/image" Target="../media/image3.png"/><Relationship Id="rId12" Type="http://schemas.openxmlformats.org/officeDocument/2006/relationships/image" Target="../media/image6.jpeg"/><Relationship Id="rId2" Type="http://schemas.openxmlformats.org/officeDocument/2006/relationships/image" Target="../media/image1.png"/><Relationship Id="rId16" Type="http://schemas.openxmlformats.org/officeDocument/2006/relationships/image" Target="../media/image8.png"/><Relationship Id="rId1" Type="http://schemas.openxmlformats.org/officeDocument/2006/relationships/hyperlink" Target="#'1. Pre-selection'!A1"/><Relationship Id="rId6" Type="http://schemas.openxmlformats.org/officeDocument/2006/relationships/hyperlink" Target="https://www.unido.org/sites/default/files/files/2018-05/UNIDO%20Eco-Industrial%20Park%20Handbook_English.pdf" TargetMode="External"/><Relationship Id="rId11" Type="http://schemas.openxmlformats.org/officeDocument/2006/relationships/hyperlink" Target="mailto:EIP@unido.org" TargetMode="External"/><Relationship Id="rId5" Type="http://schemas.openxmlformats.org/officeDocument/2006/relationships/hyperlink" Target="#&#20505;&#36873;&#21517;&#21333;&#21644;&#22522;&#26412;&#20449;&#24687;!Print_Area"/><Relationship Id="rId15" Type="http://schemas.openxmlformats.org/officeDocument/2006/relationships/hyperlink" Target="https://www.unido.org/our-focus-safeguarding-environment-resource-efficient-and-low-carbon-industrial-production/eco-industrial-parks" TargetMode="External"/><Relationship Id="rId10" Type="http://schemas.openxmlformats.org/officeDocument/2006/relationships/image" Target="../media/image5.png"/><Relationship Id="rId4" Type="http://schemas.openxmlformats.org/officeDocument/2006/relationships/image" Target="../media/image2.emf"/><Relationship Id="rId9" Type="http://schemas.openxmlformats.org/officeDocument/2006/relationships/image" Target="../media/image4.jpeg"/><Relationship Id="rId14" Type="http://schemas.openxmlformats.org/officeDocument/2006/relationships/image" Target="../media/image7.png"/></Relationships>
</file>

<file path=xl/drawings/_rels/drawing10.xml.rels><?xml version="1.0" encoding="UTF-8" standalone="yes"?>
<Relationships xmlns="http://schemas.openxmlformats.org/package/2006/relationships"><Relationship Id="rId3" Type="http://schemas.openxmlformats.org/officeDocument/2006/relationships/hyperlink" Target="#'&#29983;&#24577;&#24037;&#19994;&#22253;&#21306;&#23457;&#26597; - A&#22253;&#21306;'!Print_Titles"/><Relationship Id="rId2" Type="http://schemas.openxmlformats.org/officeDocument/2006/relationships/hyperlink" Target="#'&#29983;&#24577;&#24037;&#19994;&#22253;&#21306;&#23457;&#26597; - C&#22253;&#21306;'!Print_Titles"/><Relationship Id="rId1" Type="http://schemas.openxmlformats.org/officeDocument/2006/relationships/hyperlink" Target="#&#35828;&#26126;!A1"/></Relationships>
</file>

<file path=xl/drawings/_rels/drawing11.xml.rels><?xml version="1.0" encoding="UTF-8" standalone="yes"?>
<Relationships xmlns="http://schemas.openxmlformats.org/package/2006/relationships"><Relationship Id="rId3" Type="http://schemas.openxmlformats.org/officeDocument/2006/relationships/hyperlink" Target="#'&#29983;&#24577;&#24037;&#19994;&#22253;&#21306;&#23457;&#26597; - B&#22253;&#21306;'!Print_Titles"/><Relationship Id="rId2" Type="http://schemas.openxmlformats.org/officeDocument/2006/relationships/hyperlink" Target="#'&#29983;&#24577;&#24037;&#19994;&#22253;&#21306;&#23457;&#26597; - D&#22253;&#21306;'!Print_Titles"/><Relationship Id="rId1" Type="http://schemas.openxmlformats.org/officeDocument/2006/relationships/hyperlink" Target="#&#35828;&#26126;!A1"/></Relationships>
</file>

<file path=xl/drawings/_rels/drawing12.xml.rels><?xml version="1.0" encoding="UTF-8" standalone="yes"?>
<Relationships xmlns="http://schemas.openxmlformats.org/package/2006/relationships"><Relationship Id="rId3" Type="http://schemas.openxmlformats.org/officeDocument/2006/relationships/hyperlink" Target="#'&#29983;&#24577;&#24037;&#19994;&#22253;&#21306;&#23457;&#26597; - C&#22253;&#21306;'!Print_Titles"/><Relationship Id="rId2" Type="http://schemas.openxmlformats.org/officeDocument/2006/relationships/hyperlink" Target="#'&#29983;&#24577;&#24037;&#19994;&#22253;&#21306;&#23457;&#26597; - E&#22253;&#21306;'!Print_Titles"/><Relationship Id="rId1" Type="http://schemas.openxmlformats.org/officeDocument/2006/relationships/hyperlink" Target="#&#35828;&#26126;!A1"/></Relationships>
</file>

<file path=xl/drawings/_rels/drawing13.xml.rels><?xml version="1.0" encoding="UTF-8" standalone="yes"?>
<Relationships xmlns="http://schemas.openxmlformats.org/package/2006/relationships"><Relationship Id="rId3" Type="http://schemas.openxmlformats.org/officeDocument/2006/relationships/hyperlink" Target="#'&#29983;&#24577;&#24037;&#19994;&#22253;&#21306;&#23457;&#26597; - D&#22253;&#21306;'!Print_Titles"/><Relationship Id="rId2" Type="http://schemas.openxmlformats.org/officeDocument/2006/relationships/hyperlink" Target="#'&#29983;&#24577;&#24037;&#19994;&#22253;&#21306;&#23457;&#26597; - &#22270;&#34920;'!Print_Area"/><Relationship Id="rId1" Type="http://schemas.openxmlformats.org/officeDocument/2006/relationships/hyperlink" Target="#&#35828;&#26126;!A1"/></Relationships>
</file>

<file path=xl/drawings/_rels/drawing14.xml.rels><?xml version="1.0" encoding="UTF-8" standalone="yes"?>
<Relationships xmlns="http://schemas.openxmlformats.org/package/2006/relationships"><Relationship Id="rId3" Type="http://schemas.openxmlformats.org/officeDocument/2006/relationships/hyperlink" Target="#&#35828;&#26126;!A1"/><Relationship Id="rId2" Type="http://schemas.openxmlformats.org/officeDocument/2006/relationships/hyperlink" Target="#'3. Selection'!A1"/><Relationship Id="rId1" Type="http://schemas.openxmlformats.org/officeDocument/2006/relationships/chart" Target="../charts/chart3.xml"/><Relationship Id="rId4" Type="http://schemas.openxmlformats.org/officeDocument/2006/relationships/hyperlink" Target="#'&#29983;&#24577;&#24037;&#19994;&#22253;&#21306;&#23457;&#26597; - E&#22253;&#21306;'!Print_Titles"/></Relationships>
</file>

<file path=xl/drawings/_rels/drawing2.xml.rels><?xml version="1.0" encoding="UTF-8" standalone="yes"?>
<Relationships xmlns="http://schemas.openxmlformats.org/package/2006/relationships"><Relationship Id="rId2" Type="http://schemas.openxmlformats.org/officeDocument/2006/relationships/hyperlink" Target="#&#39044;&#36873;!Print_Area"/><Relationship Id="rId1" Type="http://schemas.openxmlformats.org/officeDocument/2006/relationships/hyperlink" Target="#&#35828;&#26126;!Print_Area"/></Relationships>
</file>

<file path=xl/drawings/_rels/drawing3.xml.rels><?xml version="1.0" encoding="UTF-8" standalone="yes"?>
<Relationships xmlns="http://schemas.openxmlformats.org/package/2006/relationships"><Relationship Id="rId3" Type="http://schemas.openxmlformats.org/officeDocument/2006/relationships/hyperlink" Target="#&#30830;&#23450;&#20248;&#20808;&#39034;&#24207;!Print_Area"/><Relationship Id="rId2" Type="http://schemas.openxmlformats.org/officeDocument/2006/relationships/hyperlink" Target="#&#35828;&#26126;!Print_Area"/><Relationship Id="rId1" Type="http://schemas.openxmlformats.org/officeDocument/2006/relationships/hyperlink" Target="#'2. Summary (Company level)'!A1"/><Relationship Id="rId4" Type="http://schemas.openxmlformats.org/officeDocument/2006/relationships/hyperlink" Target="#&#20505;&#36873;&#21517;&#21333;&#21644;&#22522;&#26412;&#20449;&#24687;!Print_Area"/></Relationships>
</file>

<file path=xl/drawings/_rels/drawing4.xml.rels><?xml version="1.0" encoding="UTF-8" standalone="yes"?>
<Relationships xmlns="http://schemas.openxmlformats.org/package/2006/relationships"><Relationship Id="rId3" Type="http://schemas.openxmlformats.org/officeDocument/2006/relationships/hyperlink" Target="#&#39044;&#36873;!Print_Area"/><Relationship Id="rId2" Type="http://schemas.openxmlformats.org/officeDocument/2006/relationships/hyperlink" Target="#'&#30830;&#23450;&#20248;&#20808;&#39034;&#24207;-&#27719;&#24635;'!Print_Area"/><Relationship Id="rId1" Type="http://schemas.openxmlformats.org/officeDocument/2006/relationships/hyperlink" Target="#&#35828;&#26126;!A1"/><Relationship Id="rId6" Type="http://schemas.openxmlformats.org/officeDocument/2006/relationships/hyperlink" Target="#'Pre-selection'!A1"/><Relationship Id="rId5" Type="http://schemas.openxmlformats.org/officeDocument/2006/relationships/hyperlink" Target="#'Prioritization-summary'!A1"/><Relationship Id="rId4" Type="http://schemas.openxmlformats.org/officeDocument/2006/relationships/hyperlink" Target="#&#35828;&#26126;!Print_Area"/></Relationships>
</file>

<file path=xl/drawings/_rels/drawing5.xml.rels><?xml version="1.0" encoding="UTF-8" standalone="yes"?>
<Relationships xmlns="http://schemas.openxmlformats.org/package/2006/relationships"><Relationship Id="rId3" Type="http://schemas.openxmlformats.org/officeDocument/2006/relationships/hyperlink" Target="#&#30830;&#23450;&#20248;&#20808;&#39034;&#24207;!Print_Area"/><Relationship Id="rId2" Type="http://schemas.openxmlformats.org/officeDocument/2006/relationships/hyperlink" Target="#'&#22270;&#34920; - &#30830;&#23450;&#20248;&#20808;&#39034;&#24207;'!Print_Area"/><Relationship Id="rId1" Type="http://schemas.openxmlformats.org/officeDocument/2006/relationships/hyperlink" Target="#&#35828;&#26126;!A1"/></Relationships>
</file>

<file path=xl/drawings/_rels/drawing6.xml.rels><?xml version="1.0" encoding="UTF-8" standalone="yes"?>
<Relationships xmlns="http://schemas.openxmlformats.org/package/2006/relationships"><Relationship Id="rId3" Type="http://schemas.openxmlformats.org/officeDocument/2006/relationships/hyperlink" Target="#&#35828;&#26126;!A1"/><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hyperlink" Target="#'&#30830;&#23450;&#20248;&#20808;&#39034;&#24207;-&#27719;&#24635;'!Print_Area"/><Relationship Id="rId4" Type="http://schemas.openxmlformats.org/officeDocument/2006/relationships/hyperlink" Target="#'&#29983;&#24577;&#24037;&#19994;&#22253;&#21306;&#23457;&#26597; - A&#22253;&#21306;'!Print_Titles"/></Relationships>
</file>

<file path=xl/drawings/_rels/drawing9.xml.rels><?xml version="1.0" encoding="UTF-8" standalone="yes"?>
<Relationships xmlns="http://schemas.openxmlformats.org/package/2006/relationships"><Relationship Id="rId3" Type="http://schemas.openxmlformats.org/officeDocument/2006/relationships/hyperlink" Target="#'&#22270;&#34920; - &#30830;&#23450;&#20248;&#20808;&#39034;&#24207;'!Print_Area"/><Relationship Id="rId2" Type="http://schemas.openxmlformats.org/officeDocument/2006/relationships/hyperlink" Target="#'&#29983;&#24577;&#24037;&#19994;&#22253;&#21306;&#23457;&#26597; - B&#22253;&#21306;'!Print_Titles"/><Relationship Id="rId1" Type="http://schemas.openxmlformats.org/officeDocument/2006/relationships/hyperlink" Target="#&#35828;&#26126;!A1"/></Relationships>
</file>

<file path=xl/drawings/drawing1.xml><?xml version="1.0" encoding="utf-8"?>
<xdr:wsDr xmlns:xdr="http://schemas.openxmlformats.org/drawingml/2006/spreadsheetDrawing" xmlns:a="http://schemas.openxmlformats.org/drawingml/2006/main">
  <xdr:twoCellAnchor>
    <xdr:from>
      <xdr:col>1</xdr:col>
      <xdr:colOff>8715376</xdr:colOff>
      <xdr:row>2</xdr:row>
      <xdr:rowOff>333375</xdr:rowOff>
    </xdr:from>
    <xdr:to>
      <xdr:col>1</xdr:col>
      <xdr:colOff>11096626</xdr:colOff>
      <xdr:row>2</xdr:row>
      <xdr:rowOff>895350</xdr:rowOff>
    </xdr:to>
    <xdr:sp macro="" textlink="">
      <xdr:nvSpPr>
        <xdr:cNvPr id="3" name="Rectangle 1">
          <a:hlinkClick xmlns:r="http://schemas.openxmlformats.org/officeDocument/2006/relationships" r:id="rId1"/>
        </xdr:cNvPr>
        <xdr:cNvSpPr/>
      </xdr:nvSpPr>
      <xdr:spPr>
        <a:xfrm>
          <a:off x="339090" y="821055"/>
          <a:ext cx="0" cy="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u="none">
              <a:solidFill>
                <a:schemeClr val="bg1"/>
              </a:solidFill>
              <a:effectLst/>
              <a:latin typeface="+mn-lt"/>
              <a:ea typeface="+mn-ea"/>
              <a:cs typeface="+mn-cs"/>
            </a:rPr>
            <a:t>START</a:t>
          </a:r>
          <a:endParaRPr lang="en-GB" sz="1800" u="none">
            <a:solidFill>
              <a:schemeClr val="bg1"/>
            </a:solidFill>
            <a:effectLst/>
          </a:endParaRPr>
        </a:p>
      </xdr:txBody>
    </xdr:sp>
    <xdr:clientData fPrintsWithSheet="0"/>
  </xdr:twoCellAnchor>
  <xdr:twoCellAnchor>
    <xdr:from>
      <xdr:col>60</xdr:col>
      <xdr:colOff>84758</xdr:colOff>
      <xdr:row>0</xdr:row>
      <xdr:rowOff>37306</xdr:rowOff>
    </xdr:from>
    <xdr:to>
      <xdr:col>80</xdr:col>
      <xdr:colOff>152400</xdr:colOff>
      <xdr:row>1</xdr:row>
      <xdr:rowOff>444527</xdr:rowOff>
    </xdr:to>
    <xdr:grpSp>
      <xdr:nvGrpSpPr>
        <xdr:cNvPr id="7" name="Group 6"/>
        <xdr:cNvGrpSpPr/>
      </xdr:nvGrpSpPr>
      <xdr:grpSpPr>
        <a:xfrm>
          <a:off x="11656695" y="36830"/>
          <a:ext cx="3941445" cy="571500"/>
          <a:chOff x="10886108" y="43176"/>
          <a:chExt cx="3328367" cy="559733"/>
        </a:xfrm>
      </xdr:grpSpPr>
      <xdr:pic>
        <xdr:nvPicPr>
          <xdr:cNvPr id="8" name="Bild 2"/>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rightnessContrast contrast="-20000"/>
                    </a14:imgEffect>
                  </a14:imgLayer>
                </a14:imgProps>
              </a:ext>
              <a:ext uri="{28A0092B-C50C-407E-A947-70E740481C1C}">
                <a14:useLocalDpi xmlns:a14="http://schemas.microsoft.com/office/drawing/2010/main" val="0"/>
              </a:ext>
            </a:extLst>
          </a:blip>
          <a:stretch>
            <a:fillRect/>
          </a:stretch>
        </xdr:blipFill>
        <xdr:spPr>
          <a:xfrm>
            <a:off x="13654742" y="43176"/>
            <a:ext cx="559733" cy="559733"/>
          </a:xfrm>
          <a:prstGeom prst="rect">
            <a:avLst/>
          </a:prstGeom>
        </xdr:spPr>
      </xdr:pic>
      <xdr:grpSp>
        <xdr:nvGrpSpPr>
          <xdr:cNvPr id="9" name="Group 8"/>
          <xdr:cNvGrpSpPr/>
        </xdr:nvGrpSpPr>
        <xdr:grpSpPr>
          <a:xfrm>
            <a:off x="10886108" y="104908"/>
            <a:ext cx="2190166" cy="419100"/>
            <a:chOff x="10886108" y="104908"/>
            <a:chExt cx="2190166" cy="419100"/>
          </a:xfrm>
        </xdr:grpSpPr>
        <xdr:sp macro="" textlink="">
          <xdr:nvSpPr>
            <xdr:cNvPr id="10" name="Flowchart: Alternate Process 9"/>
            <xdr:cNvSpPr/>
          </xdr:nvSpPr>
          <xdr:spPr>
            <a:xfrm>
              <a:off x="10886108" y="104908"/>
              <a:ext cx="2190166" cy="419100"/>
            </a:xfrm>
            <a:prstGeom prst="flowChartAlternateProcess">
              <a:avLst/>
            </a:prstGeom>
            <a:solidFill>
              <a:schemeClr val="bg1"/>
            </a:solidFill>
            <a:ln>
              <a:solidFill>
                <a:schemeClr val="bg1">
                  <a:lumMod val="50000"/>
                </a:schemeClr>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pic>
          <xdr:nvPicPr>
            <xdr:cNvPr id="11" name="Bild 3" descr="UNIDO E blue.pdf"/>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943695" y="130593"/>
              <a:ext cx="1981843" cy="383727"/>
            </a:xfrm>
            <a:prstGeom prst="rect">
              <a:avLst/>
            </a:prstGeom>
          </xdr:spPr>
        </xdr:pic>
      </xdr:grpSp>
    </xdr:grpSp>
    <xdr:clientData/>
  </xdr:twoCellAnchor>
  <xdr:twoCellAnchor>
    <xdr:from>
      <xdr:col>16</xdr:col>
      <xdr:colOff>177407</xdr:colOff>
      <xdr:row>16</xdr:row>
      <xdr:rowOff>64509</xdr:rowOff>
    </xdr:from>
    <xdr:to>
      <xdr:col>30</xdr:col>
      <xdr:colOff>70419</xdr:colOff>
      <xdr:row>18</xdr:row>
      <xdr:rowOff>69794</xdr:rowOff>
    </xdr:to>
    <xdr:sp macro="" textlink="">
      <xdr:nvSpPr>
        <xdr:cNvPr id="12" name="Rectangle 1">
          <a:hlinkClick xmlns:r="http://schemas.openxmlformats.org/officeDocument/2006/relationships" r:id="rId5"/>
        </xdr:cNvPr>
        <xdr:cNvSpPr/>
      </xdr:nvSpPr>
      <xdr:spPr>
        <a:xfrm>
          <a:off x="3227705" y="3789045"/>
          <a:ext cx="2604135" cy="41465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zh-CN" altLang="en-US" sz="1800" b="1" u="none">
              <a:solidFill>
                <a:schemeClr val="bg1"/>
              </a:solidFill>
              <a:effectLst/>
              <a:latin typeface="+mn-lt"/>
              <a:ea typeface="+mn-ea"/>
              <a:cs typeface="+mn-cs"/>
            </a:rPr>
            <a:t>点击此处开始</a:t>
          </a:r>
          <a:endParaRPr lang="en-GB" sz="1800" u="none">
            <a:solidFill>
              <a:schemeClr val="bg1"/>
            </a:solidFill>
            <a:effectLst/>
          </a:endParaRPr>
        </a:p>
      </xdr:txBody>
    </xdr:sp>
    <xdr:clientData fPrintsWithSheet="0"/>
  </xdr:twoCellAnchor>
  <xdr:twoCellAnchor editAs="oneCell">
    <xdr:from>
      <xdr:col>67</xdr:col>
      <xdr:colOff>132522</xdr:colOff>
      <xdr:row>125</xdr:row>
      <xdr:rowOff>115956</xdr:rowOff>
    </xdr:from>
    <xdr:to>
      <xdr:col>73</xdr:col>
      <xdr:colOff>164053</xdr:colOff>
      <xdr:row>133</xdr:row>
      <xdr:rowOff>77192</xdr:rowOff>
    </xdr:to>
    <xdr:pic>
      <xdr:nvPicPr>
        <xdr:cNvPr id="14" name="Picture 13">
          <a:hlinkClick xmlns:r="http://schemas.openxmlformats.org/officeDocument/2006/relationships" r:id="rId6"/>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a:xfrm>
          <a:off x="13060045" y="24070945"/>
          <a:ext cx="1193800" cy="1332865"/>
        </a:xfrm>
        <a:prstGeom prst="rect">
          <a:avLst/>
        </a:prstGeom>
        <a:ln>
          <a:noFill/>
        </a:ln>
        <a:effectLst>
          <a:outerShdw blurRad="190500" algn="tl" rotWithShape="0">
            <a:srgbClr val="000000">
              <a:alpha val="70000"/>
            </a:srgbClr>
          </a:outerShdw>
        </a:effectLst>
        <a:extLst>
          <a:ext uri="{909E8E84-426E-40DD-AFC4-6F175D3DCCD1}">
            <a14:hiddenFill xmlns:a14="http://schemas.microsoft.com/office/drawing/2010/main">
              <a:solidFill>
                <a:schemeClr val="accent1"/>
              </a:solidFill>
            </a14:hiddenFill>
          </a:ext>
        </a:extLst>
      </xdr:spPr>
    </xdr:pic>
    <xdr:clientData/>
  </xdr:twoCellAnchor>
  <xdr:twoCellAnchor editAs="oneCell">
    <xdr:from>
      <xdr:col>28</xdr:col>
      <xdr:colOff>119638</xdr:colOff>
      <xdr:row>125</xdr:row>
      <xdr:rowOff>133408</xdr:rowOff>
    </xdr:from>
    <xdr:to>
      <xdr:col>35</xdr:col>
      <xdr:colOff>45713</xdr:colOff>
      <xdr:row>133</xdr:row>
      <xdr:rowOff>75727</xdr:rowOff>
    </xdr:to>
    <xdr:pic>
      <xdr:nvPicPr>
        <xdr:cNvPr id="15" name="Content Placeholder 6">
          <a:hlinkClick xmlns:r="http://schemas.openxmlformats.org/officeDocument/2006/relationships" r:id="rId8"/>
        </xdr:cNvPr>
        <xdr:cNvPicPr>
          <a:picLocks noChangeAspect="1"/>
        </xdr:cNvPicPr>
      </xdr:nvPicPr>
      <xdr:blipFill>
        <a:blip xmlns:r="http://schemas.openxmlformats.org/officeDocument/2006/relationships" r:embed="rId9"/>
        <a:stretch>
          <a:fillRect/>
        </a:stretch>
      </xdr:blipFill>
      <xdr:spPr>
        <a:xfrm>
          <a:off x="5494020" y="24088725"/>
          <a:ext cx="1281430" cy="1313815"/>
        </a:xfrm>
        <a:prstGeom prst="rect">
          <a:avLst/>
        </a:prstGeom>
        <a:ln>
          <a:noFill/>
        </a:ln>
        <a:effectLst>
          <a:outerShdw blurRad="190500" dir="2700000" algn="tl" rotWithShape="0">
            <a:srgbClr val="333333">
              <a:alpha val="70000"/>
            </a:srgbClr>
          </a:outerShdw>
        </a:effectLst>
      </xdr:spPr>
    </xdr:pic>
    <xdr:clientData/>
  </xdr:twoCellAnchor>
  <xdr:twoCellAnchor>
    <xdr:from>
      <xdr:col>25</xdr:col>
      <xdr:colOff>76896</xdr:colOff>
      <xdr:row>152</xdr:row>
      <xdr:rowOff>1341</xdr:rowOff>
    </xdr:from>
    <xdr:to>
      <xdr:col>37</xdr:col>
      <xdr:colOff>35186</xdr:colOff>
      <xdr:row>155</xdr:row>
      <xdr:rowOff>24015</xdr:rowOff>
    </xdr:to>
    <xdr:grpSp>
      <xdr:nvGrpSpPr>
        <xdr:cNvPr id="17" name="Group 16"/>
        <xdr:cNvGrpSpPr/>
      </xdr:nvGrpSpPr>
      <xdr:grpSpPr>
        <a:xfrm>
          <a:off x="4870450" y="28573730"/>
          <a:ext cx="2282190" cy="324485"/>
          <a:chOff x="4179029" y="9991500"/>
          <a:chExt cx="7732626" cy="200430"/>
        </a:xfrm>
      </xdr:grpSpPr>
      <xdr:pic>
        <xdr:nvPicPr>
          <xdr:cNvPr id="18" name="Picture 17" descr="C:\Users\MeylanF\AppData\Local\Microsoft\Windows\Temporary Internet Files\Content.IE5\NAFLHG8B\Anonymous_Mail_1_icon[1].png"/>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l="10815" t="22665" r="10760" b="23814"/>
          <a:stretch>
            <a:fillRect/>
          </a:stretch>
        </xdr:blipFill>
        <xdr:spPr>
          <a:xfrm>
            <a:off x="4179029" y="10027366"/>
            <a:ext cx="2542218" cy="11414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9" name="TextBox 18">
            <a:hlinkClick xmlns:r="http://schemas.openxmlformats.org/officeDocument/2006/relationships" r:id="rId11"/>
          </xdr:cNvPr>
          <xdr:cNvSpPr txBox="1"/>
        </xdr:nvSpPr>
        <xdr:spPr>
          <a:xfrm>
            <a:off x="6508263" y="9991500"/>
            <a:ext cx="5403392" cy="200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u="sng">
                <a:solidFill>
                  <a:srgbClr val="0070C0"/>
                </a:solidFill>
              </a:rPr>
              <a:t>EIP@unido.org</a:t>
            </a:r>
          </a:p>
        </xdr:txBody>
      </xdr:sp>
    </xdr:grpSp>
    <xdr:clientData/>
  </xdr:twoCellAnchor>
  <xdr:twoCellAnchor>
    <xdr:from>
      <xdr:col>49</xdr:col>
      <xdr:colOff>951</xdr:colOff>
      <xdr:row>107</xdr:row>
      <xdr:rowOff>54665</xdr:rowOff>
    </xdr:from>
    <xdr:to>
      <xdr:col>50</xdr:col>
      <xdr:colOff>123825</xdr:colOff>
      <xdr:row>117</xdr:row>
      <xdr:rowOff>180975</xdr:rowOff>
    </xdr:to>
    <xdr:sp macro="" textlink="">
      <xdr:nvSpPr>
        <xdr:cNvPr id="20" name="Right Brace 19"/>
        <xdr:cNvSpPr/>
      </xdr:nvSpPr>
      <xdr:spPr>
        <a:xfrm flipH="1">
          <a:off x="9442450" y="20998815"/>
          <a:ext cx="316865" cy="1736725"/>
        </a:xfrm>
        <a:prstGeom prst="rightBrace">
          <a:avLst>
            <a:gd name="adj1" fmla="val 44139"/>
            <a:gd name="adj2" fmla="val 50000"/>
          </a:avLst>
        </a:prstGeom>
        <a:ln w="19050">
          <a:solidFill>
            <a:srgbClr val="4C1966"/>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pPr algn="l"/>
          <a:endParaRPr lang="en-GB" sz="1100"/>
        </a:p>
      </xdr:txBody>
    </xdr:sp>
    <xdr:clientData/>
  </xdr:twoCellAnchor>
  <xdr:twoCellAnchor>
    <xdr:from>
      <xdr:col>6</xdr:col>
      <xdr:colOff>17561</xdr:colOff>
      <xdr:row>35</xdr:row>
      <xdr:rowOff>3174</xdr:rowOff>
    </xdr:from>
    <xdr:to>
      <xdr:col>9</xdr:col>
      <xdr:colOff>152033</xdr:colOff>
      <xdr:row>36</xdr:row>
      <xdr:rowOff>0</xdr:rowOff>
    </xdr:to>
    <xdr:sp macro="" textlink="">
      <xdr:nvSpPr>
        <xdr:cNvPr id="23" name="Isosceles Triangle 22"/>
        <xdr:cNvSpPr/>
      </xdr:nvSpPr>
      <xdr:spPr>
        <a:xfrm rot="10800000">
          <a:off x="1130935" y="7364095"/>
          <a:ext cx="715645" cy="180340"/>
        </a:xfrm>
        <a:prstGeom prst="triangle">
          <a:avLst/>
        </a:prstGeom>
        <a:solidFill>
          <a:srgbClr val="7D508C"/>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51</xdr:col>
      <xdr:colOff>303</xdr:colOff>
      <xdr:row>25</xdr:row>
      <xdr:rowOff>74333</xdr:rowOff>
    </xdr:from>
    <xdr:to>
      <xdr:col>54</xdr:col>
      <xdr:colOff>4</xdr:colOff>
      <xdr:row>27</xdr:row>
      <xdr:rowOff>93545</xdr:rowOff>
    </xdr:to>
    <xdr:sp macro="" textlink="">
      <xdr:nvSpPr>
        <xdr:cNvPr id="24" name="Isosceles Triangle 23"/>
        <xdr:cNvSpPr/>
      </xdr:nvSpPr>
      <xdr:spPr>
        <a:xfrm rot="16200000">
          <a:off x="9928225" y="5437505"/>
          <a:ext cx="382905" cy="580390"/>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6</xdr:col>
      <xdr:colOff>28767</xdr:colOff>
      <xdr:row>83</xdr:row>
      <xdr:rowOff>3174</xdr:rowOff>
    </xdr:from>
    <xdr:to>
      <xdr:col>9</xdr:col>
      <xdr:colOff>163239</xdr:colOff>
      <xdr:row>84</xdr:row>
      <xdr:rowOff>0</xdr:rowOff>
    </xdr:to>
    <xdr:sp macro="" textlink="">
      <xdr:nvSpPr>
        <xdr:cNvPr id="25" name="Isosceles Triangle 24"/>
        <xdr:cNvSpPr/>
      </xdr:nvSpPr>
      <xdr:spPr>
        <a:xfrm rot="10800000">
          <a:off x="1142365" y="16569690"/>
          <a:ext cx="715645" cy="178435"/>
        </a:xfrm>
        <a:prstGeom prst="triangle">
          <a:avLst/>
        </a:prstGeom>
        <a:solidFill>
          <a:srgbClr val="7D508C"/>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13</xdr:col>
      <xdr:colOff>171950</xdr:colOff>
      <xdr:row>25</xdr:row>
      <xdr:rowOff>74333</xdr:rowOff>
    </xdr:from>
    <xdr:to>
      <xdr:col>17</xdr:col>
      <xdr:colOff>2902</xdr:colOff>
      <xdr:row>27</xdr:row>
      <xdr:rowOff>94878</xdr:rowOff>
    </xdr:to>
    <xdr:sp macro="" textlink="">
      <xdr:nvSpPr>
        <xdr:cNvPr id="26" name="Isosceles Triangle 25"/>
        <xdr:cNvSpPr/>
      </xdr:nvSpPr>
      <xdr:spPr>
        <a:xfrm rot="16200000">
          <a:off x="2752090" y="5425440"/>
          <a:ext cx="384175" cy="605790"/>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51</xdr:col>
      <xdr:colOff>9829</xdr:colOff>
      <xdr:row>42</xdr:row>
      <xdr:rowOff>87412</xdr:rowOff>
    </xdr:from>
    <xdr:to>
      <xdr:col>54</xdr:col>
      <xdr:colOff>9530</xdr:colOff>
      <xdr:row>44</xdr:row>
      <xdr:rowOff>106623</xdr:rowOff>
    </xdr:to>
    <xdr:sp macro="" textlink="">
      <xdr:nvSpPr>
        <xdr:cNvPr id="27" name="Isosceles Triangle 26"/>
        <xdr:cNvSpPr/>
      </xdr:nvSpPr>
      <xdr:spPr>
        <a:xfrm rot="16200000">
          <a:off x="9936480" y="8684895"/>
          <a:ext cx="384810" cy="581025"/>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14</xdr:col>
      <xdr:colOff>501</xdr:colOff>
      <xdr:row>42</xdr:row>
      <xdr:rowOff>87412</xdr:rowOff>
    </xdr:from>
    <xdr:to>
      <xdr:col>17</xdr:col>
      <xdr:colOff>12428</xdr:colOff>
      <xdr:row>44</xdr:row>
      <xdr:rowOff>85731</xdr:rowOff>
    </xdr:to>
    <xdr:sp macro="" textlink="">
      <xdr:nvSpPr>
        <xdr:cNvPr id="28" name="Isosceles Triangle 27"/>
        <xdr:cNvSpPr/>
      </xdr:nvSpPr>
      <xdr:spPr>
        <a:xfrm rot="16200000">
          <a:off x="2778125" y="8668385"/>
          <a:ext cx="363855" cy="593090"/>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50</xdr:col>
      <xdr:colOff>171755</xdr:colOff>
      <xdr:row>90</xdr:row>
      <xdr:rowOff>83676</xdr:rowOff>
    </xdr:from>
    <xdr:to>
      <xdr:col>53</xdr:col>
      <xdr:colOff>171456</xdr:colOff>
      <xdr:row>92</xdr:row>
      <xdr:rowOff>114094</xdr:rowOff>
    </xdr:to>
    <xdr:sp macro="" textlink="">
      <xdr:nvSpPr>
        <xdr:cNvPr id="29" name="Isosceles Triangle 28"/>
        <xdr:cNvSpPr/>
      </xdr:nvSpPr>
      <xdr:spPr>
        <a:xfrm rot="16200000">
          <a:off x="9899015" y="17940020"/>
          <a:ext cx="396240" cy="580390"/>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13</xdr:col>
      <xdr:colOff>162427</xdr:colOff>
      <xdr:row>90</xdr:row>
      <xdr:rowOff>102913</xdr:rowOff>
    </xdr:from>
    <xdr:to>
      <xdr:col>16</xdr:col>
      <xdr:colOff>174354</xdr:colOff>
      <xdr:row>92</xdr:row>
      <xdr:rowOff>102914</xdr:rowOff>
    </xdr:to>
    <xdr:sp macro="" textlink="">
      <xdr:nvSpPr>
        <xdr:cNvPr id="30" name="Isosceles Triangle 29"/>
        <xdr:cNvSpPr/>
      </xdr:nvSpPr>
      <xdr:spPr>
        <a:xfrm rot="16200000">
          <a:off x="2745105" y="17938115"/>
          <a:ext cx="365760" cy="592455"/>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18</xdr:col>
      <xdr:colOff>46796</xdr:colOff>
      <xdr:row>126</xdr:row>
      <xdr:rowOff>94617</xdr:rowOff>
    </xdr:from>
    <xdr:to>
      <xdr:col>26</xdr:col>
      <xdr:colOff>57978</xdr:colOff>
      <xdr:row>130</xdr:row>
      <xdr:rowOff>59082</xdr:rowOff>
    </xdr:to>
    <xdr:sp macro="" textlink="">
      <xdr:nvSpPr>
        <xdr:cNvPr id="31" name="Speech Bubble: Rectangle with Corners Rounded 30"/>
        <xdr:cNvSpPr/>
      </xdr:nvSpPr>
      <xdr:spPr>
        <a:xfrm>
          <a:off x="3484245" y="24221440"/>
          <a:ext cx="1560830" cy="650240"/>
        </a:xfrm>
        <a:prstGeom prst="wedgeRoundRectCallout">
          <a:avLst>
            <a:gd name="adj1" fmla="val -72199"/>
            <a:gd name="adj2" fmla="val 25733"/>
            <a:gd name="adj3" fmla="val 16667"/>
          </a:avLst>
        </a:prstGeom>
        <a:solidFill>
          <a:srgbClr val="7D508C"/>
        </a:solidFill>
        <a:ln>
          <a:solidFill>
            <a:srgbClr val="7D508C"/>
          </a:solidFill>
        </a:ln>
      </xdr:spPr>
      <xdr:style>
        <a:lnRef idx="1">
          <a:schemeClr val="accent1"/>
        </a:lnRef>
        <a:fillRef idx="3">
          <a:schemeClr val="accent1"/>
        </a:fillRef>
        <a:effectRef idx="2">
          <a:schemeClr val="accent1"/>
        </a:effectRef>
        <a:fontRef idx="minor">
          <a:schemeClr val="lt1"/>
        </a:fontRef>
      </xdr:style>
      <xdr:txBody>
        <a:bodyPr rtlCol="0" anchor="ctr"/>
        <a:lstStyle/>
        <a:p>
          <a:r>
            <a:rPr lang="zh-CN" altLang="zh-CN" sz="1100" baseline="0">
              <a:solidFill>
                <a:schemeClr val="lt1"/>
              </a:solidFill>
              <a:effectLst/>
              <a:latin typeface="+mn-lt"/>
              <a:ea typeface="+mn-ea"/>
              <a:cs typeface="+mn-cs"/>
            </a:rPr>
            <a:t>单击图标打开该出版物的网络链接</a:t>
          </a:r>
          <a:endParaRPr lang="zh-CN" altLang="zh-CN">
            <a:effectLst/>
          </a:endParaRPr>
        </a:p>
      </xdr:txBody>
    </xdr:sp>
    <xdr:clientData/>
  </xdr:twoCellAnchor>
  <xdr:twoCellAnchor>
    <xdr:from>
      <xdr:col>6</xdr:col>
      <xdr:colOff>17561</xdr:colOff>
      <xdr:row>51</xdr:row>
      <xdr:rowOff>3174</xdr:rowOff>
    </xdr:from>
    <xdr:to>
      <xdr:col>9</xdr:col>
      <xdr:colOff>152033</xdr:colOff>
      <xdr:row>52</xdr:row>
      <xdr:rowOff>0</xdr:rowOff>
    </xdr:to>
    <xdr:sp macro="" textlink="">
      <xdr:nvSpPr>
        <xdr:cNvPr id="32" name="Isosceles Triangle 31"/>
        <xdr:cNvSpPr/>
      </xdr:nvSpPr>
      <xdr:spPr>
        <a:xfrm rot="10800000">
          <a:off x="1130935" y="10407015"/>
          <a:ext cx="715645" cy="187960"/>
        </a:xfrm>
        <a:prstGeom prst="triangle">
          <a:avLst/>
        </a:prstGeom>
        <a:solidFill>
          <a:srgbClr val="7D508C"/>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6</xdr:col>
      <xdr:colOff>17561</xdr:colOff>
      <xdr:row>66</xdr:row>
      <xdr:rowOff>3174</xdr:rowOff>
    </xdr:from>
    <xdr:to>
      <xdr:col>9</xdr:col>
      <xdr:colOff>152033</xdr:colOff>
      <xdr:row>67</xdr:row>
      <xdr:rowOff>0</xdr:rowOff>
    </xdr:to>
    <xdr:sp macro="" textlink="">
      <xdr:nvSpPr>
        <xdr:cNvPr id="35" name="Isosceles Triangle 34"/>
        <xdr:cNvSpPr/>
      </xdr:nvSpPr>
      <xdr:spPr>
        <a:xfrm rot="10800000">
          <a:off x="1130935" y="13302615"/>
          <a:ext cx="715645" cy="187960"/>
        </a:xfrm>
        <a:prstGeom prst="triangle">
          <a:avLst/>
        </a:prstGeom>
        <a:solidFill>
          <a:srgbClr val="7D508C"/>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51</xdr:col>
      <xdr:colOff>9829</xdr:colOff>
      <xdr:row>73</xdr:row>
      <xdr:rowOff>97311</xdr:rowOff>
    </xdr:from>
    <xdr:to>
      <xdr:col>54</xdr:col>
      <xdr:colOff>9530</xdr:colOff>
      <xdr:row>75</xdr:row>
      <xdr:rowOff>116523</xdr:rowOff>
    </xdr:to>
    <xdr:sp macro="" textlink="">
      <xdr:nvSpPr>
        <xdr:cNvPr id="36" name="Isosceles Triangle 35"/>
        <xdr:cNvSpPr/>
      </xdr:nvSpPr>
      <xdr:spPr>
        <a:xfrm rot="16200000">
          <a:off x="9928860" y="14640560"/>
          <a:ext cx="400050" cy="580390"/>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14</xdr:col>
      <xdr:colOff>501</xdr:colOff>
      <xdr:row>73</xdr:row>
      <xdr:rowOff>97311</xdr:rowOff>
    </xdr:from>
    <xdr:to>
      <xdr:col>17</xdr:col>
      <xdr:colOff>12428</xdr:colOff>
      <xdr:row>75</xdr:row>
      <xdr:rowOff>95631</xdr:rowOff>
    </xdr:to>
    <xdr:sp macro="" textlink="">
      <xdr:nvSpPr>
        <xdr:cNvPr id="37" name="Isosceles Triangle 36"/>
        <xdr:cNvSpPr/>
      </xdr:nvSpPr>
      <xdr:spPr>
        <a:xfrm rot="16200000">
          <a:off x="2770505" y="14624050"/>
          <a:ext cx="379095" cy="592455"/>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xdr:col>
      <xdr:colOff>91108</xdr:colOff>
      <xdr:row>108</xdr:row>
      <xdr:rowOff>42393</xdr:rowOff>
    </xdr:from>
    <xdr:to>
      <xdr:col>11</xdr:col>
      <xdr:colOff>23241</xdr:colOff>
      <xdr:row>116</xdr:row>
      <xdr:rowOff>140806</xdr:rowOff>
    </xdr:to>
    <xdr:pic>
      <xdr:nvPicPr>
        <xdr:cNvPr id="38" name="Picture 37"/>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l="7565" r="949"/>
        <a:stretch>
          <a:fillRect/>
        </a:stretch>
      </xdr:blipFill>
      <xdr:spPr>
        <a:xfrm>
          <a:off x="236220" y="21051520"/>
          <a:ext cx="1868805" cy="14814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51</xdr:col>
      <xdr:colOff>9830</xdr:colOff>
      <xdr:row>58</xdr:row>
      <xdr:rowOff>90587</xdr:rowOff>
    </xdr:from>
    <xdr:to>
      <xdr:col>54</xdr:col>
      <xdr:colOff>9531</xdr:colOff>
      <xdr:row>60</xdr:row>
      <xdr:rowOff>93737</xdr:rowOff>
    </xdr:to>
    <xdr:sp macro="" textlink="">
      <xdr:nvSpPr>
        <xdr:cNvPr id="40" name="Isosceles Triangle 39"/>
        <xdr:cNvSpPr/>
      </xdr:nvSpPr>
      <xdr:spPr>
        <a:xfrm rot="16200000">
          <a:off x="9937115" y="11729720"/>
          <a:ext cx="384175" cy="581025"/>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14</xdr:col>
      <xdr:colOff>502</xdr:colOff>
      <xdr:row>58</xdr:row>
      <xdr:rowOff>90587</xdr:rowOff>
    </xdr:from>
    <xdr:to>
      <xdr:col>17</xdr:col>
      <xdr:colOff>12429</xdr:colOff>
      <xdr:row>60</xdr:row>
      <xdr:rowOff>63320</xdr:rowOff>
    </xdr:to>
    <xdr:sp macro="" textlink="">
      <xdr:nvSpPr>
        <xdr:cNvPr id="41" name="Isosceles Triangle 40"/>
        <xdr:cNvSpPr/>
      </xdr:nvSpPr>
      <xdr:spPr>
        <a:xfrm rot="16200000">
          <a:off x="2783205" y="11708765"/>
          <a:ext cx="353695" cy="593090"/>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editAs="oneCell">
    <xdr:from>
      <xdr:col>46</xdr:col>
      <xdr:colOff>74544</xdr:colOff>
      <xdr:row>125</xdr:row>
      <xdr:rowOff>132522</xdr:rowOff>
    </xdr:from>
    <xdr:to>
      <xdr:col>55</xdr:col>
      <xdr:colOff>8668</xdr:colOff>
      <xdr:row>133</xdr:row>
      <xdr:rowOff>92854</xdr:rowOff>
    </xdr:to>
    <xdr:pic>
      <xdr:nvPicPr>
        <xdr:cNvPr id="33" name="Picture 32">
          <a:hlinkClick xmlns:r="http://schemas.openxmlformats.org/officeDocument/2006/relationships" r:id="rId13"/>
        </xdr:cNvPr>
        <xdr:cNvPicPr>
          <a:picLocks noChangeAspect="1"/>
        </xdr:cNvPicPr>
      </xdr:nvPicPr>
      <xdr:blipFill>
        <a:blip xmlns:r="http://schemas.openxmlformats.org/officeDocument/2006/relationships" r:embed="rId14"/>
        <a:stretch>
          <a:fillRect/>
        </a:stretch>
      </xdr:blipFill>
      <xdr:spPr>
        <a:xfrm>
          <a:off x="8935085" y="24087455"/>
          <a:ext cx="1677035" cy="1332230"/>
        </a:xfrm>
        <a:prstGeom prst="rect">
          <a:avLst/>
        </a:prstGeom>
        <a:effectLst>
          <a:outerShdw blurRad="190500" dir="2700000" algn="tl" rotWithShape="0">
            <a:prstClr val="black">
              <a:alpha val="70000"/>
            </a:prstClr>
          </a:outerShdw>
        </a:effectLst>
      </xdr:spPr>
    </xdr:pic>
    <xdr:clientData/>
  </xdr:twoCellAnchor>
  <xdr:twoCellAnchor editAs="oneCell">
    <xdr:from>
      <xdr:col>8</xdr:col>
      <xdr:colOff>57150</xdr:colOff>
      <xdr:row>125</xdr:row>
      <xdr:rowOff>104775</xdr:rowOff>
    </xdr:from>
    <xdr:to>
      <xdr:col>15</xdr:col>
      <xdr:colOff>139700</xdr:colOff>
      <xdr:row>133</xdr:row>
      <xdr:rowOff>82550</xdr:rowOff>
    </xdr:to>
    <xdr:pic>
      <xdr:nvPicPr>
        <xdr:cNvPr id="34" name="Picture 33">
          <a:hlinkClick xmlns:r="http://schemas.openxmlformats.org/officeDocument/2006/relationships" r:id="rId15"/>
        </xdr:cNvPr>
        <xdr:cNvPicPr>
          <a:picLocks noChangeAspect="1"/>
        </xdr:cNvPicPr>
      </xdr:nvPicPr>
      <xdr:blipFill>
        <a:blip xmlns:r="http://schemas.openxmlformats.org/officeDocument/2006/relationships" r:embed="rId16"/>
        <a:stretch>
          <a:fillRect/>
        </a:stretch>
      </xdr:blipFill>
      <xdr:spPr>
        <a:xfrm>
          <a:off x="1558290" y="24060150"/>
          <a:ext cx="1438275" cy="1349375"/>
        </a:xfrm>
        <a:prstGeom prst="rect">
          <a:avLst/>
        </a:prstGeom>
        <a:effectLst>
          <a:outerShdw blurRad="190500" dir="2700000" algn="ctr" rotWithShape="0">
            <a:prstClr val="black">
              <a:alpha val="70000"/>
            </a:prstClr>
          </a:outerShdw>
        </a:effec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2751928</xdr:colOff>
      <xdr:row>0</xdr:row>
      <xdr:rowOff>239226</xdr:rowOff>
    </xdr:from>
    <xdr:to>
      <xdr:col>3</xdr:col>
      <xdr:colOff>4070089</xdr:colOff>
      <xdr:row>3</xdr:row>
      <xdr:rowOff>94874</xdr:rowOff>
    </xdr:to>
    <xdr:sp macro="" textlink="">
      <xdr:nvSpPr>
        <xdr:cNvPr id="2" name="Rectangle 1">
          <a:hlinkClick xmlns:r="http://schemas.openxmlformats.org/officeDocument/2006/relationships" r:id="rId1"/>
        </xdr:cNvPr>
        <xdr:cNvSpPr/>
      </xdr:nvSpPr>
      <xdr:spPr>
        <a:xfrm>
          <a:off x="5660390" y="238760"/>
          <a:ext cx="1318260" cy="53403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zh-CN" altLang="en-US" sz="1200" b="1" u="none" baseline="0">
              <a:solidFill>
                <a:schemeClr val="bg1"/>
              </a:solidFill>
              <a:effectLst/>
              <a:latin typeface="+mn-lt"/>
              <a:ea typeface="+mn-ea"/>
              <a:cs typeface="+mn-cs"/>
            </a:rPr>
            <a:t>前往说明</a:t>
          </a:r>
          <a:endParaRPr lang="en-GB" sz="1200" b="1" u="none" baseline="0">
            <a:solidFill>
              <a:schemeClr val="bg1"/>
            </a:solidFill>
            <a:effectLst/>
            <a:latin typeface="+mn-lt"/>
            <a:ea typeface="+mn-ea"/>
            <a:cs typeface="+mn-cs"/>
          </a:endParaRPr>
        </a:p>
      </xdr:txBody>
    </xdr:sp>
    <xdr:clientData fPrintsWithSheet="0"/>
  </xdr:twoCellAnchor>
  <xdr:oneCellAnchor>
    <xdr:from>
      <xdr:col>3</xdr:col>
      <xdr:colOff>4141289</xdr:colOff>
      <xdr:row>0</xdr:row>
      <xdr:rowOff>244835</xdr:rowOff>
    </xdr:from>
    <xdr:ext cx="379422" cy="533451"/>
    <xdr:sp macro="" textlink="">
      <xdr:nvSpPr>
        <xdr:cNvPr id="3" name="Rectangle 1">
          <a:hlinkClick xmlns:r="http://schemas.openxmlformats.org/officeDocument/2006/relationships" r:id="rId2"/>
        </xdr:cNvPr>
        <xdr:cNvSpPr/>
      </xdr:nvSpPr>
      <xdr:spPr>
        <a:xfrm>
          <a:off x="7049770" y="244475"/>
          <a:ext cx="379730" cy="53340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3</xdr:col>
      <xdr:colOff>2244725</xdr:colOff>
      <xdr:row>0</xdr:row>
      <xdr:rowOff>225425</xdr:rowOff>
    </xdr:from>
    <xdr:ext cx="414617" cy="545820"/>
    <xdr:sp macro="" textlink="">
      <xdr:nvSpPr>
        <xdr:cNvPr id="4" name="Rectangle 1">
          <a:hlinkClick xmlns:r="http://schemas.openxmlformats.org/officeDocument/2006/relationships" r:id="rId3"/>
        </xdr:cNvPr>
        <xdr:cNvSpPr/>
      </xdr:nvSpPr>
      <xdr:spPr>
        <a:xfrm>
          <a:off x="5153660" y="225425"/>
          <a:ext cx="414020" cy="54546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twoCellAnchor>
    <xdr:from>
      <xdr:col>3</xdr:col>
      <xdr:colOff>5048250</xdr:colOff>
      <xdr:row>1</xdr:row>
      <xdr:rowOff>53975</xdr:rowOff>
    </xdr:from>
    <xdr:to>
      <xdr:col>5</xdr:col>
      <xdr:colOff>0</xdr:colOff>
      <xdr:row>3</xdr:row>
      <xdr:rowOff>6567</xdr:rowOff>
    </xdr:to>
    <xdr:sp macro="" textlink="">
      <xdr:nvSpPr>
        <xdr:cNvPr id="5" name="Rectangle 3"/>
        <xdr:cNvSpPr/>
      </xdr:nvSpPr>
      <xdr:spPr>
        <a:xfrm>
          <a:off x="7957185" y="313055"/>
          <a:ext cx="2349500" cy="371475"/>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ctr"/>
          <a:r>
            <a:rPr lang="zh-CN" altLang="en-US" sz="1000" b="1" u="none">
              <a:solidFill>
                <a:sysClr val="windowText" lastClr="000000"/>
              </a:solidFill>
              <a:effectLst/>
              <a:latin typeface="+mn-lt"/>
              <a:ea typeface="+mn-ea"/>
              <a:cs typeface="+mn-cs"/>
            </a:rPr>
            <a:t>请填写黄色单元格</a:t>
          </a:r>
          <a:endParaRPr lang="en-GB" sz="1000" u="none">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2790028</xdr:colOff>
      <xdr:row>0</xdr:row>
      <xdr:rowOff>239226</xdr:rowOff>
    </xdr:from>
    <xdr:to>
      <xdr:col>3</xdr:col>
      <xdr:colOff>4108189</xdr:colOff>
      <xdr:row>3</xdr:row>
      <xdr:rowOff>94874</xdr:rowOff>
    </xdr:to>
    <xdr:sp macro="" textlink="">
      <xdr:nvSpPr>
        <xdr:cNvPr id="2" name="Rectangle 1">
          <a:hlinkClick xmlns:r="http://schemas.openxmlformats.org/officeDocument/2006/relationships" r:id="rId1"/>
        </xdr:cNvPr>
        <xdr:cNvSpPr/>
      </xdr:nvSpPr>
      <xdr:spPr>
        <a:xfrm>
          <a:off x="5698490" y="238760"/>
          <a:ext cx="1318260" cy="53403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zh-CN" altLang="en-US" sz="1200" b="1" u="none" baseline="0">
              <a:solidFill>
                <a:schemeClr val="bg1"/>
              </a:solidFill>
              <a:effectLst/>
              <a:latin typeface="+mn-lt"/>
              <a:ea typeface="+mn-ea"/>
              <a:cs typeface="+mn-cs"/>
            </a:rPr>
            <a:t>前往说明</a:t>
          </a:r>
          <a:endParaRPr lang="en-GB" sz="1200" b="1" u="none" baseline="0">
            <a:solidFill>
              <a:schemeClr val="bg1"/>
            </a:solidFill>
            <a:effectLst/>
            <a:latin typeface="+mn-lt"/>
            <a:ea typeface="+mn-ea"/>
            <a:cs typeface="+mn-cs"/>
          </a:endParaRPr>
        </a:p>
      </xdr:txBody>
    </xdr:sp>
    <xdr:clientData fPrintsWithSheet="0"/>
  </xdr:twoCellAnchor>
  <xdr:oneCellAnchor>
    <xdr:from>
      <xdr:col>3</xdr:col>
      <xdr:colOff>4179389</xdr:colOff>
      <xdr:row>0</xdr:row>
      <xdr:rowOff>244835</xdr:rowOff>
    </xdr:from>
    <xdr:ext cx="379422" cy="533451"/>
    <xdr:sp macro="" textlink="">
      <xdr:nvSpPr>
        <xdr:cNvPr id="3" name="Rectangle 1">
          <a:hlinkClick xmlns:r="http://schemas.openxmlformats.org/officeDocument/2006/relationships" r:id="rId2"/>
        </xdr:cNvPr>
        <xdr:cNvSpPr/>
      </xdr:nvSpPr>
      <xdr:spPr>
        <a:xfrm>
          <a:off x="7087870" y="244475"/>
          <a:ext cx="379730" cy="53340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3</xdr:col>
      <xdr:colOff>2282825</xdr:colOff>
      <xdr:row>0</xdr:row>
      <xdr:rowOff>225425</xdr:rowOff>
    </xdr:from>
    <xdr:ext cx="414617" cy="545820"/>
    <xdr:sp macro="" textlink="">
      <xdr:nvSpPr>
        <xdr:cNvPr id="4" name="Rectangle 1">
          <a:hlinkClick xmlns:r="http://schemas.openxmlformats.org/officeDocument/2006/relationships" r:id="rId3"/>
        </xdr:cNvPr>
        <xdr:cNvSpPr/>
      </xdr:nvSpPr>
      <xdr:spPr>
        <a:xfrm>
          <a:off x="5191760" y="225425"/>
          <a:ext cx="414020" cy="54546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twoCellAnchor>
    <xdr:from>
      <xdr:col>3</xdr:col>
      <xdr:colOff>5038725</xdr:colOff>
      <xdr:row>1</xdr:row>
      <xdr:rowOff>63500</xdr:rowOff>
    </xdr:from>
    <xdr:to>
      <xdr:col>4</xdr:col>
      <xdr:colOff>1477010</xdr:colOff>
      <xdr:row>3</xdr:row>
      <xdr:rowOff>16092</xdr:rowOff>
    </xdr:to>
    <xdr:sp macro="" textlink="">
      <xdr:nvSpPr>
        <xdr:cNvPr id="5" name="Rectangle 3"/>
        <xdr:cNvSpPr/>
      </xdr:nvSpPr>
      <xdr:spPr>
        <a:xfrm>
          <a:off x="7947660" y="322580"/>
          <a:ext cx="2194560" cy="371475"/>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ctr"/>
          <a:r>
            <a:rPr lang="zh-CN" altLang="en-US" sz="1000" b="1" u="none">
              <a:solidFill>
                <a:sysClr val="windowText" lastClr="000000"/>
              </a:solidFill>
              <a:effectLst/>
              <a:latin typeface="+mn-lt"/>
              <a:ea typeface="+mn-ea"/>
              <a:cs typeface="+mn-cs"/>
            </a:rPr>
            <a:t>请填写黄色单元格</a:t>
          </a:r>
          <a:endParaRPr lang="en-GB" sz="1000" u="none">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2745578</xdr:colOff>
      <xdr:row>0</xdr:row>
      <xdr:rowOff>236051</xdr:rowOff>
    </xdr:from>
    <xdr:to>
      <xdr:col>3</xdr:col>
      <xdr:colOff>4057389</xdr:colOff>
      <xdr:row>3</xdr:row>
      <xdr:rowOff>98049</xdr:rowOff>
    </xdr:to>
    <xdr:sp macro="" textlink="">
      <xdr:nvSpPr>
        <xdr:cNvPr id="2" name="Rectangle 1">
          <a:hlinkClick xmlns:r="http://schemas.openxmlformats.org/officeDocument/2006/relationships" r:id="rId1"/>
        </xdr:cNvPr>
        <xdr:cNvSpPr/>
      </xdr:nvSpPr>
      <xdr:spPr>
        <a:xfrm>
          <a:off x="5654040" y="235585"/>
          <a:ext cx="1311910" cy="54038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zh-CN" altLang="en-US" sz="1200" b="1" u="none" baseline="0">
              <a:solidFill>
                <a:schemeClr val="bg1"/>
              </a:solidFill>
              <a:effectLst/>
              <a:latin typeface="+mn-lt"/>
              <a:ea typeface="+mn-ea"/>
              <a:cs typeface="+mn-cs"/>
            </a:rPr>
            <a:t>前往说明</a:t>
          </a:r>
          <a:endParaRPr lang="en-GB" sz="1200" b="1" u="none" baseline="0">
            <a:solidFill>
              <a:schemeClr val="bg1"/>
            </a:solidFill>
            <a:effectLst/>
            <a:latin typeface="+mn-lt"/>
            <a:ea typeface="+mn-ea"/>
            <a:cs typeface="+mn-cs"/>
          </a:endParaRPr>
        </a:p>
      </xdr:txBody>
    </xdr:sp>
    <xdr:clientData fPrintsWithSheet="0"/>
  </xdr:twoCellAnchor>
  <xdr:oneCellAnchor>
    <xdr:from>
      <xdr:col>3</xdr:col>
      <xdr:colOff>4134939</xdr:colOff>
      <xdr:row>0</xdr:row>
      <xdr:rowOff>248010</xdr:rowOff>
    </xdr:from>
    <xdr:ext cx="379422" cy="533451"/>
    <xdr:sp macro="" textlink="">
      <xdr:nvSpPr>
        <xdr:cNvPr id="3" name="Rectangle 1">
          <a:hlinkClick xmlns:r="http://schemas.openxmlformats.org/officeDocument/2006/relationships" r:id="rId2"/>
        </xdr:cNvPr>
        <xdr:cNvSpPr/>
      </xdr:nvSpPr>
      <xdr:spPr>
        <a:xfrm>
          <a:off x="7043420" y="247650"/>
          <a:ext cx="379730" cy="53340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3</xdr:col>
      <xdr:colOff>2238375</xdr:colOff>
      <xdr:row>0</xdr:row>
      <xdr:rowOff>228600</xdr:rowOff>
    </xdr:from>
    <xdr:ext cx="414617" cy="545820"/>
    <xdr:sp macro="" textlink="">
      <xdr:nvSpPr>
        <xdr:cNvPr id="4" name="Rectangle 1">
          <a:hlinkClick xmlns:r="http://schemas.openxmlformats.org/officeDocument/2006/relationships" r:id="rId3"/>
        </xdr:cNvPr>
        <xdr:cNvSpPr/>
      </xdr:nvSpPr>
      <xdr:spPr>
        <a:xfrm>
          <a:off x="5147310" y="228600"/>
          <a:ext cx="414020" cy="54546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twoCellAnchor>
    <xdr:from>
      <xdr:col>3</xdr:col>
      <xdr:colOff>5035550</xdr:colOff>
      <xdr:row>1</xdr:row>
      <xdr:rowOff>44450</xdr:rowOff>
    </xdr:from>
    <xdr:to>
      <xdr:col>4</xdr:col>
      <xdr:colOff>1492250</xdr:colOff>
      <xdr:row>2</xdr:row>
      <xdr:rowOff>206592</xdr:rowOff>
    </xdr:to>
    <xdr:sp macro="" textlink="">
      <xdr:nvSpPr>
        <xdr:cNvPr id="5" name="Rectangle 3"/>
        <xdr:cNvSpPr/>
      </xdr:nvSpPr>
      <xdr:spPr>
        <a:xfrm>
          <a:off x="7944485" y="303530"/>
          <a:ext cx="2212975" cy="371475"/>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ctr"/>
          <a:r>
            <a:rPr lang="zh-CN" altLang="en-US" sz="1000" b="1" u="none">
              <a:solidFill>
                <a:sysClr val="windowText" lastClr="000000"/>
              </a:solidFill>
              <a:effectLst/>
              <a:latin typeface="+mn-lt"/>
              <a:ea typeface="+mn-ea"/>
              <a:cs typeface="+mn-cs"/>
            </a:rPr>
            <a:t>请填写黄色单元格</a:t>
          </a:r>
          <a:endParaRPr lang="en-GB" sz="1000" u="none">
            <a:solidFill>
              <a:sysClr val="windowText" lastClr="000000"/>
            </a:solidFill>
            <a:effectLst/>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2694778</xdr:colOff>
      <xdr:row>0</xdr:row>
      <xdr:rowOff>229701</xdr:rowOff>
    </xdr:from>
    <xdr:to>
      <xdr:col>3</xdr:col>
      <xdr:colOff>4012939</xdr:colOff>
      <xdr:row>3</xdr:row>
      <xdr:rowOff>88524</xdr:rowOff>
    </xdr:to>
    <xdr:sp macro="" textlink="">
      <xdr:nvSpPr>
        <xdr:cNvPr id="2" name="Rectangle 1">
          <a:hlinkClick xmlns:r="http://schemas.openxmlformats.org/officeDocument/2006/relationships" r:id="rId1"/>
        </xdr:cNvPr>
        <xdr:cNvSpPr/>
      </xdr:nvSpPr>
      <xdr:spPr>
        <a:xfrm>
          <a:off x="5603240" y="229235"/>
          <a:ext cx="1318260" cy="53721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zh-CN" altLang="en-US" sz="1200" b="1" u="none" baseline="0">
              <a:solidFill>
                <a:schemeClr val="bg1"/>
              </a:solidFill>
              <a:effectLst/>
              <a:latin typeface="+mn-lt"/>
              <a:ea typeface="+mn-ea"/>
              <a:cs typeface="+mn-cs"/>
            </a:rPr>
            <a:t>前往说明</a:t>
          </a:r>
          <a:endParaRPr lang="en-GB" sz="1200" b="1" u="none" baseline="0">
            <a:solidFill>
              <a:schemeClr val="bg1"/>
            </a:solidFill>
            <a:effectLst/>
            <a:latin typeface="+mn-lt"/>
            <a:ea typeface="+mn-ea"/>
            <a:cs typeface="+mn-cs"/>
          </a:endParaRPr>
        </a:p>
      </xdr:txBody>
    </xdr:sp>
    <xdr:clientData fPrintsWithSheet="0"/>
  </xdr:twoCellAnchor>
  <xdr:oneCellAnchor>
    <xdr:from>
      <xdr:col>3</xdr:col>
      <xdr:colOff>4084139</xdr:colOff>
      <xdr:row>0</xdr:row>
      <xdr:rowOff>238485</xdr:rowOff>
    </xdr:from>
    <xdr:ext cx="379422" cy="533451"/>
    <xdr:sp macro="" textlink="">
      <xdr:nvSpPr>
        <xdr:cNvPr id="3" name="Rectangle 1">
          <a:hlinkClick xmlns:r="http://schemas.openxmlformats.org/officeDocument/2006/relationships" r:id="rId2"/>
        </xdr:cNvPr>
        <xdr:cNvSpPr/>
      </xdr:nvSpPr>
      <xdr:spPr>
        <a:xfrm>
          <a:off x="6992620" y="238125"/>
          <a:ext cx="379730" cy="53340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3</xdr:col>
      <xdr:colOff>2190750</xdr:colOff>
      <xdr:row>0</xdr:row>
      <xdr:rowOff>219075</xdr:rowOff>
    </xdr:from>
    <xdr:ext cx="414617" cy="545820"/>
    <xdr:sp macro="" textlink="">
      <xdr:nvSpPr>
        <xdr:cNvPr id="4" name="Rectangle 1">
          <a:hlinkClick xmlns:r="http://schemas.openxmlformats.org/officeDocument/2006/relationships" r:id="rId3"/>
        </xdr:cNvPr>
        <xdr:cNvSpPr/>
      </xdr:nvSpPr>
      <xdr:spPr>
        <a:xfrm>
          <a:off x="5099685" y="219075"/>
          <a:ext cx="414020" cy="54546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twoCellAnchor>
    <xdr:from>
      <xdr:col>3</xdr:col>
      <xdr:colOff>5006975</xdr:colOff>
      <xdr:row>1</xdr:row>
      <xdr:rowOff>57150</xdr:rowOff>
    </xdr:from>
    <xdr:to>
      <xdr:col>4</xdr:col>
      <xdr:colOff>1463675</xdr:colOff>
      <xdr:row>3</xdr:row>
      <xdr:rowOff>9742</xdr:rowOff>
    </xdr:to>
    <xdr:sp macro="" textlink="">
      <xdr:nvSpPr>
        <xdr:cNvPr id="5" name="Rectangle 3"/>
        <xdr:cNvSpPr/>
      </xdr:nvSpPr>
      <xdr:spPr>
        <a:xfrm>
          <a:off x="7915910" y="316230"/>
          <a:ext cx="2212975" cy="371475"/>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ctr"/>
          <a:r>
            <a:rPr lang="zh-CN" altLang="en-US" sz="1000" b="1" u="none">
              <a:solidFill>
                <a:sysClr val="windowText" lastClr="000000"/>
              </a:solidFill>
              <a:effectLst/>
              <a:latin typeface="+mn-lt"/>
              <a:ea typeface="+mn-ea"/>
              <a:cs typeface="+mn-cs"/>
            </a:rPr>
            <a:t>请填写黄色单元格</a:t>
          </a:r>
          <a:endParaRPr lang="en-GB" sz="1000" u="none">
            <a:solidFill>
              <a:sysClr val="windowText" lastClr="000000"/>
            </a:solidFill>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1430900</xdr:colOff>
      <xdr:row>14</xdr:row>
      <xdr:rowOff>26663</xdr:rowOff>
    </xdr:from>
    <xdr:to>
      <xdr:col>10</xdr:col>
      <xdr:colOff>884464</xdr:colOff>
      <xdr:row>16</xdr:row>
      <xdr:rowOff>140153</xdr:rowOff>
    </xdr:to>
    <xdr:sp macro="" textlink="">
      <xdr:nvSpPr>
        <xdr:cNvPr id="8" name="Speech Bubble: Rectangle with Corners Rounded 7"/>
        <xdr:cNvSpPr/>
      </xdr:nvSpPr>
      <xdr:spPr>
        <a:xfrm>
          <a:off x="1583055" y="5451475"/>
          <a:ext cx="12192000" cy="456565"/>
        </a:xfrm>
        <a:prstGeom prst="wedgeRoundRectCallout">
          <a:avLst>
            <a:gd name="adj1" fmla="val 20917"/>
            <a:gd name="adj2" fmla="val -93516"/>
            <a:gd name="adj3" fmla="val 16667"/>
          </a:avLst>
        </a:prstGeom>
        <a:solidFill>
          <a:schemeClr val="accent2">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zh-CN" altLang="en-US" sz="1600" b="0" baseline="0">
              <a:solidFill>
                <a:sysClr val="windowText" lastClr="000000"/>
              </a:solidFill>
            </a:rPr>
            <a:t>上述分数根据生态工业园审查工作表自动计算并生成</a:t>
          </a:r>
          <a:endParaRPr lang="en-GB" sz="1600" b="0">
            <a:solidFill>
              <a:sysClr val="windowText" lastClr="000000"/>
            </a:solidFill>
          </a:endParaRPr>
        </a:p>
      </xdr:txBody>
    </xdr:sp>
    <xdr:clientData/>
  </xdr:twoCellAnchor>
  <xdr:twoCellAnchor>
    <xdr:from>
      <xdr:col>11</xdr:col>
      <xdr:colOff>507846</xdr:colOff>
      <xdr:row>3</xdr:row>
      <xdr:rowOff>77623</xdr:rowOff>
    </xdr:from>
    <xdr:to>
      <xdr:col>26</xdr:col>
      <xdr:colOff>44741</xdr:colOff>
      <xdr:row>26</xdr:row>
      <xdr:rowOff>28241</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6540500</xdr:colOff>
      <xdr:row>1</xdr:row>
      <xdr:rowOff>0</xdr:rowOff>
    </xdr:from>
    <xdr:to>
      <xdr:col>1</xdr:col>
      <xdr:colOff>7188500</xdr:colOff>
      <xdr:row>1</xdr:row>
      <xdr:rowOff>586068</xdr:rowOff>
    </xdr:to>
    <xdr:sp macro="" textlink="">
      <xdr:nvSpPr>
        <xdr:cNvPr id="10" name="Rectangle 1">
          <a:hlinkClick xmlns:r="http://schemas.openxmlformats.org/officeDocument/2006/relationships" r:id="rId2"/>
        </xdr:cNvPr>
        <xdr:cNvSpPr/>
      </xdr:nvSpPr>
      <xdr:spPr>
        <a:xfrm>
          <a:off x="2826385" y="278130"/>
          <a:ext cx="0" cy="58547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twoCellAnchor>
  <xdr:twoCellAnchor>
    <xdr:from>
      <xdr:col>9</xdr:col>
      <xdr:colOff>572247</xdr:colOff>
      <xdr:row>1</xdr:row>
      <xdr:rowOff>66896</xdr:rowOff>
    </xdr:from>
    <xdr:to>
      <xdr:col>10</xdr:col>
      <xdr:colOff>1069473</xdr:colOff>
      <xdr:row>1</xdr:row>
      <xdr:rowOff>613173</xdr:rowOff>
    </xdr:to>
    <xdr:sp macro="" textlink="">
      <xdr:nvSpPr>
        <xdr:cNvPr id="6" name="Rectangle 1">
          <a:hlinkClick xmlns:r="http://schemas.openxmlformats.org/officeDocument/2006/relationships" r:id="rId3"/>
        </xdr:cNvPr>
        <xdr:cNvSpPr/>
      </xdr:nvSpPr>
      <xdr:spPr>
        <a:xfrm>
          <a:off x="12472670" y="344805"/>
          <a:ext cx="1487805" cy="54610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zh-CN" altLang="en-US" sz="1200" b="1" u="none" baseline="0">
              <a:solidFill>
                <a:schemeClr val="bg1"/>
              </a:solidFill>
              <a:effectLst/>
              <a:latin typeface="+mn-lt"/>
              <a:ea typeface="+mn-ea"/>
              <a:cs typeface="+mn-cs"/>
            </a:rPr>
            <a:t>前往说明</a:t>
          </a:r>
          <a:endParaRPr lang="en-GB" sz="1200" b="1" u="none" baseline="0">
            <a:solidFill>
              <a:schemeClr val="bg1"/>
            </a:solidFill>
            <a:effectLst/>
            <a:latin typeface="+mn-lt"/>
            <a:ea typeface="+mn-ea"/>
            <a:cs typeface="+mn-cs"/>
          </a:endParaRPr>
        </a:p>
      </xdr:txBody>
    </xdr:sp>
    <xdr:clientData fPrintsWithSheet="0"/>
  </xdr:twoCellAnchor>
  <xdr:oneCellAnchor>
    <xdr:from>
      <xdr:col>9</xdr:col>
      <xdr:colOff>53069</xdr:colOff>
      <xdr:row>1</xdr:row>
      <xdr:rowOff>76512</xdr:rowOff>
    </xdr:from>
    <xdr:ext cx="414617" cy="545820"/>
    <xdr:sp macro="" textlink="">
      <xdr:nvSpPr>
        <xdr:cNvPr id="12" name="Rectangle 1">
          <a:hlinkClick xmlns:r="http://schemas.openxmlformats.org/officeDocument/2006/relationships" r:id="rId4"/>
        </xdr:cNvPr>
        <xdr:cNvSpPr/>
      </xdr:nvSpPr>
      <xdr:spPr>
        <a:xfrm>
          <a:off x="11953240" y="354330"/>
          <a:ext cx="414655" cy="54610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wsDr>
</file>

<file path=xl/drawings/drawing15.xml><?xml version="1.0" encoding="utf-8"?>
<c:userShapes xmlns:c="http://schemas.openxmlformats.org/drawingml/2006/chart">
  <cdr:relSizeAnchor xmlns:cdr="http://schemas.openxmlformats.org/drawingml/2006/chartDrawing">
    <cdr:from>
      <cdr:x>0.02231</cdr:x>
      <cdr:y>0.86282</cdr:y>
    </cdr:from>
    <cdr:to>
      <cdr:x>0.9779</cdr:x>
      <cdr:y>0.98273</cdr:y>
    </cdr:to>
    <cdr:sp macro="" textlink="">
      <cdr:nvSpPr>
        <cdr:cNvPr id="2" name="矩形 1"/>
        <cdr:cNvSpPr/>
      </cdr:nvSpPr>
      <cdr:spPr>
        <a:xfrm xmlns:a="http://schemas.openxmlformats.org/drawingml/2006/main">
          <a:off x="180921" y="5487865"/>
          <a:ext cx="7749262" cy="762673"/>
        </a:xfrm>
        <a:prstGeom xmlns:a="http://schemas.openxmlformats.org/drawingml/2006/main" prst="rect">
          <a:avLst/>
        </a:prstGeom>
        <a:noFill xmlns:a="http://schemas.openxmlformats.org/drawingml/2006/main"/>
        <a:ln xmlns:a="http://schemas.openxmlformats.org/drawingml/2006/main">
          <a:solidFill>
            <a:sysClr val="windowText" lastClr="000000"/>
          </a:solid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sz="1100"/>
        </a:p>
      </cdr:txBody>
    </cdr:sp>
  </cdr:relSizeAnchor>
  <cdr:relSizeAnchor xmlns:cdr="http://schemas.openxmlformats.org/drawingml/2006/chartDrawing">
    <cdr:from>
      <cdr:x>0.0466</cdr:x>
      <cdr:y>0.89097</cdr:y>
    </cdr:from>
    <cdr:to>
      <cdr:x>0.06653</cdr:x>
      <cdr:y>0.96128</cdr:y>
    </cdr:to>
    <cdr:sp macro="" textlink="">
      <cdr:nvSpPr>
        <cdr:cNvPr id="3" name="矩形 2"/>
        <cdr:cNvSpPr/>
      </cdr:nvSpPr>
      <cdr:spPr>
        <a:xfrm xmlns:a="http://schemas.openxmlformats.org/drawingml/2006/main">
          <a:off x="398161" y="5551427"/>
          <a:ext cx="170289" cy="438086"/>
        </a:xfrm>
        <a:prstGeom xmlns:a="http://schemas.openxmlformats.org/drawingml/2006/main" prst="rect">
          <a:avLst/>
        </a:prstGeom>
        <a:solidFill xmlns:a="http://schemas.openxmlformats.org/drawingml/2006/main">
          <a:schemeClr val="tx1"/>
        </a:solidFill>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0.49564</cdr:x>
      <cdr:y>0.88971</cdr:y>
    </cdr:from>
    <cdr:to>
      <cdr:x>0.49645</cdr:x>
      <cdr:y>0.96913</cdr:y>
    </cdr:to>
    <cdr:sp macro="" textlink="">
      <cdr:nvSpPr>
        <cdr:cNvPr id="4" name="直接箭头连接符 3"/>
        <cdr:cNvSpPr/>
      </cdr:nvSpPr>
      <cdr:spPr>
        <a:xfrm xmlns:a="http://schemas.openxmlformats.org/drawingml/2006/main" flipV="1">
          <a:off x="4019330" y="5658926"/>
          <a:ext cx="6581" cy="505127"/>
        </a:xfrm>
        <a:prstGeom xmlns:a="http://schemas.openxmlformats.org/drawingml/2006/main" prst="straightConnector1">
          <a:avLst/>
        </a:prstGeom>
        <a:ln xmlns:a="http://schemas.openxmlformats.org/drawingml/2006/main" w="31750">
          <a:solidFill>
            <a:schemeClr val="tx1"/>
          </a:solidFill>
          <a:tailEnd type="diamond"/>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sp>
  </cdr:relSizeAnchor>
  <cdr:relSizeAnchor xmlns:cdr="http://schemas.openxmlformats.org/drawingml/2006/chartDrawing">
    <cdr:from>
      <cdr:x>0.07582</cdr:x>
      <cdr:y>0.8747</cdr:y>
    </cdr:from>
    <cdr:to>
      <cdr:x>0.45373</cdr:x>
      <cdr:y>0.99579</cdr:y>
    </cdr:to>
    <cdr:sp macro="" textlink="">
      <cdr:nvSpPr>
        <cdr:cNvPr id="5" name="矩形 4"/>
        <cdr:cNvSpPr/>
      </cdr:nvSpPr>
      <cdr:spPr>
        <a:xfrm xmlns:a="http://schemas.openxmlformats.org/drawingml/2006/main">
          <a:off x="647853" y="5450053"/>
          <a:ext cx="3228975" cy="75448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zh-CN" altLang="en-US" sz="1200" b="1"/>
            <a:t>当前成绩</a:t>
          </a:r>
          <a:endParaRPr lang="en-GB" sz="1200" b="1"/>
        </a:p>
        <a:p xmlns:a="http://schemas.openxmlformats.org/drawingml/2006/main">
          <a:r>
            <a:rPr lang="en-GB" altLang="zh-CN" sz="1100">
              <a:effectLst/>
              <a:latin typeface="+mn-lt"/>
              <a:ea typeface="+mn-ea"/>
              <a:cs typeface="+mn-cs"/>
            </a:rPr>
            <a:t>(</a:t>
          </a:r>
          <a:r>
            <a:rPr lang="zh-CN" altLang="zh-CN" sz="1100">
              <a:effectLst/>
              <a:latin typeface="+mn-lt"/>
              <a:ea typeface="+mn-ea"/>
              <a:cs typeface="+mn-cs"/>
            </a:rPr>
            <a:t>当前完全满足生态工业园区基准的，</a:t>
          </a:r>
          <a:endParaRPr lang="en-US" altLang="zh-CN" sz="1100">
            <a:effectLst/>
            <a:latin typeface="+mn-lt"/>
            <a:ea typeface="+mn-ea"/>
            <a:cs typeface="+mn-cs"/>
          </a:endParaRPr>
        </a:p>
        <a:p xmlns:a="http://schemas.openxmlformats.org/drawingml/2006/main">
          <a:r>
            <a:rPr lang="en-GB" altLang="zh-CN" sz="1100">
              <a:effectLst/>
              <a:latin typeface="+mn-lt"/>
              <a:ea typeface="+mn-ea"/>
              <a:cs typeface="+mn-cs"/>
            </a:rPr>
            <a:t>"</a:t>
          </a:r>
          <a:r>
            <a:rPr lang="zh-CN" altLang="zh-CN" sz="1100">
              <a:effectLst/>
              <a:latin typeface="+mn-lt"/>
              <a:ea typeface="+mn-ea"/>
              <a:cs typeface="+mn-cs"/>
            </a:rPr>
            <a:t>待定</a:t>
          </a:r>
          <a:r>
            <a:rPr lang="en-GB" altLang="zh-CN" sz="1100">
              <a:effectLst/>
              <a:latin typeface="+mn-lt"/>
              <a:ea typeface="+mn-ea"/>
              <a:cs typeface="+mn-cs"/>
            </a:rPr>
            <a:t>"</a:t>
          </a:r>
          <a:r>
            <a:rPr lang="zh-CN" altLang="zh-CN" sz="1100">
              <a:effectLst/>
              <a:latin typeface="+mn-lt"/>
              <a:ea typeface="+mn-ea"/>
              <a:cs typeface="+mn-cs"/>
            </a:rPr>
            <a:t>得分中可增加</a:t>
          </a:r>
          <a:r>
            <a:rPr lang="en-GB" altLang="zh-CN" sz="1100">
              <a:effectLst/>
              <a:latin typeface="+mn-lt"/>
              <a:ea typeface="+mn-ea"/>
              <a:cs typeface="+mn-cs"/>
            </a:rPr>
            <a:t>0.5</a:t>
          </a:r>
          <a:r>
            <a:rPr lang="zh-CN" altLang="zh-CN" sz="1100">
              <a:effectLst/>
              <a:latin typeface="+mn-lt"/>
              <a:ea typeface="+mn-ea"/>
              <a:cs typeface="+mn-cs"/>
            </a:rPr>
            <a:t>权重分值</a:t>
          </a:r>
          <a:r>
            <a:rPr lang="en-GB" altLang="zh-CN" sz="1100">
              <a:effectLst/>
              <a:latin typeface="+mn-lt"/>
              <a:ea typeface="+mn-ea"/>
              <a:cs typeface="+mn-cs"/>
            </a:rPr>
            <a:t>)</a:t>
          </a:r>
          <a:endParaRPr lang="en-GB" sz="1000"/>
        </a:p>
      </cdr:txBody>
    </cdr:sp>
  </cdr:relSizeAnchor>
  <cdr:relSizeAnchor xmlns:cdr="http://schemas.openxmlformats.org/drawingml/2006/chartDrawing">
    <cdr:from>
      <cdr:x>0.51095</cdr:x>
      <cdr:y>0.87607</cdr:y>
    </cdr:from>
    <cdr:to>
      <cdr:x>0.97099</cdr:x>
      <cdr:y>0.97042</cdr:y>
    </cdr:to>
    <cdr:sp macro="" textlink="">
      <cdr:nvSpPr>
        <cdr:cNvPr id="6" name="矩形 5"/>
        <cdr:cNvSpPr/>
      </cdr:nvSpPr>
      <cdr:spPr>
        <a:xfrm xmlns:a="http://schemas.openxmlformats.org/drawingml/2006/main">
          <a:off x="4143475" y="5572140"/>
          <a:ext cx="3730680" cy="60010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zh-CN" altLang="en-US" sz="1200" b="1"/>
            <a:t>改善潜力</a:t>
          </a:r>
          <a:endParaRPr lang="en-GB" sz="1200" b="1"/>
        </a:p>
        <a:p xmlns:a="http://schemas.openxmlformats.org/drawingml/2006/main">
          <a:r>
            <a:rPr lang="en-GB" altLang="zh-CN" sz="1100">
              <a:effectLst/>
              <a:latin typeface="+mn-lt"/>
              <a:ea typeface="+mn-ea"/>
              <a:cs typeface="+mn-cs"/>
            </a:rPr>
            <a:t>(</a:t>
          </a:r>
          <a:r>
            <a:rPr lang="zh-CN" altLang="zh-CN" sz="1100">
              <a:effectLst/>
              <a:latin typeface="+mn-lt"/>
              <a:ea typeface="+mn-ea"/>
              <a:cs typeface="+mn-cs"/>
            </a:rPr>
            <a:t>当前完全满足生态工业园区基准的，</a:t>
          </a:r>
          <a:endParaRPr lang="en-US" altLang="zh-CN" sz="1100">
            <a:effectLst/>
            <a:latin typeface="+mn-lt"/>
            <a:ea typeface="+mn-ea"/>
            <a:cs typeface="+mn-cs"/>
          </a:endParaRPr>
        </a:p>
        <a:p xmlns:a="http://schemas.openxmlformats.org/drawingml/2006/main">
          <a:r>
            <a:rPr lang="en-GB" altLang="zh-CN" sz="1100">
              <a:effectLst/>
              <a:latin typeface="+mn-lt"/>
              <a:ea typeface="+mn-ea"/>
              <a:cs typeface="+mn-cs"/>
            </a:rPr>
            <a:t>"</a:t>
          </a:r>
          <a:r>
            <a:rPr lang="zh-CN" altLang="zh-CN" sz="1100">
              <a:effectLst/>
              <a:latin typeface="+mn-lt"/>
              <a:ea typeface="+mn-ea"/>
              <a:cs typeface="+mn-cs"/>
            </a:rPr>
            <a:t>待定</a:t>
          </a:r>
          <a:r>
            <a:rPr lang="en-GB" altLang="zh-CN" sz="1100">
              <a:effectLst/>
              <a:latin typeface="+mn-lt"/>
              <a:ea typeface="+mn-ea"/>
              <a:cs typeface="+mn-cs"/>
            </a:rPr>
            <a:t>"</a:t>
          </a:r>
          <a:r>
            <a:rPr lang="zh-CN" altLang="zh-CN" sz="1100">
              <a:effectLst/>
              <a:latin typeface="+mn-lt"/>
              <a:ea typeface="+mn-ea"/>
              <a:cs typeface="+mn-cs"/>
            </a:rPr>
            <a:t>得分中可增加</a:t>
          </a:r>
          <a:r>
            <a:rPr lang="en-GB" altLang="zh-CN" sz="1100">
              <a:effectLst/>
              <a:latin typeface="+mn-lt"/>
              <a:ea typeface="+mn-ea"/>
              <a:cs typeface="+mn-cs"/>
            </a:rPr>
            <a:t>0.5</a:t>
          </a:r>
          <a:r>
            <a:rPr lang="zh-CN" altLang="zh-CN" sz="1100">
              <a:effectLst/>
              <a:latin typeface="+mn-lt"/>
              <a:ea typeface="+mn-ea"/>
              <a:cs typeface="+mn-cs"/>
            </a:rPr>
            <a:t>权重分值</a:t>
          </a:r>
          <a:r>
            <a:rPr lang="en-GB" altLang="zh-CN" sz="1100">
              <a:effectLst/>
              <a:latin typeface="+mn-lt"/>
              <a:ea typeface="+mn-ea"/>
              <a:cs typeface="+mn-cs"/>
            </a:rPr>
            <a:t>)</a:t>
          </a:r>
          <a:endParaRPr lang="en-GB" sz="1000"/>
        </a:p>
      </cdr:txBody>
    </cdr:sp>
  </cdr:relSizeAnchor>
</c:userShapes>
</file>

<file path=xl/drawings/drawing2.xml><?xml version="1.0" encoding="utf-8"?>
<xdr:wsDr xmlns:xdr="http://schemas.openxmlformats.org/drawingml/2006/spreadsheetDrawing" xmlns:a="http://schemas.openxmlformats.org/drawingml/2006/main">
  <xdr:twoCellAnchor>
    <xdr:from>
      <xdr:col>3</xdr:col>
      <xdr:colOff>635560</xdr:colOff>
      <xdr:row>0</xdr:row>
      <xdr:rowOff>243354</xdr:rowOff>
    </xdr:from>
    <xdr:to>
      <xdr:col>4</xdr:col>
      <xdr:colOff>928642</xdr:colOff>
      <xdr:row>1</xdr:row>
      <xdr:rowOff>343517</xdr:rowOff>
    </xdr:to>
    <xdr:sp macro="" textlink="">
      <xdr:nvSpPr>
        <xdr:cNvPr id="2" name="Rectangle 3"/>
        <xdr:cNvSpPr/>
      </xdr:nvSpPr>
      <xdr:spPr>
        <a:xfrm>
          <a:off x="6917690" y="243205"/>
          <a:ext cx="3064510" cy="377825"/>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ctr"/>
          <a:r>
            <a:rPr lang="zh-CN" altLang="en-US" sz="1000" b="1" u="none">
              <a:solidFill>
                <a:sysClr val="windowText" lastClr="000000"/>
              </a:solidFill>
              <a:effectLst/>
              <a:latin typeface="+mn-lt"/>
              <a:ea typeface="+mn-ea"/>
              <a:cs typeface="+mn-cs"/>
            </a:rPr>
            <a:t>请填写黄色单元格</a:t>
          </a:r>
          <a:endParaRPr lang="en-GB" sz="1000" u="none">
            <a:solidFill>
              <a:sysClr val="windowText" lastClr="000000"/>
            </a:solidFill>
            <a:effectLst/>
          </a:endParaRPr>
        </a:p>
      </xdr:txBody>
    </xdr:sp>
    <xdr:clientData/>
  </xdr:twoCellAnchor>
  <xdr:twoCellAnchor>
    <xdr:from>
      <xdr:col>2</xdr:col>
      <xdr:colOff>870647</xdr:colOff>
      <xdr:row>0</xdr:row>
      <xdr:rowOff>186745</xdr:rowOff>
    </xdr:from>
    <xdr:to>
      <xdr:col>2</xdr:col>
      <xdr:colOff>2188808</xdr:colOff>
      <xdr:row>1</xdr:row>
      <xdr:rowOff>451221</xdr:rowOff>
    </xdr:to>
    <xdr:sp macro="" textlink="">
      <xdr:nvSpPr>
        <xdr:cNvPr id="4" name="Rectangle 1">
          <a:hlinkClick xmlns:r="http://schemas.openxmlformats.org/officeDocument/2006/relationships" r:id="rId1"/>
        </xdr:cNvPr>
        <xdr:cNvSpPr/>
      </xdr:nvSpPr>
      <xdr:spPr>
        <a:xfrm>
          <a:off x="4680585" y="186690"/>
          <a:ext cx="1317625" cy="54229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zh-CN" altLang="en-US" sz="1200" b="1" u="none" baseline="0">
              <a:solidFill>
                <a:schemeClr val="bg1"/>
              </a:solidFill>
              <a:effectLst/>
              <a:latin typeface="+mn-lt"/>
              <a:ea typeface="+mn-ea"/>
              <a:cs typeface="+mn-cs"/>
            </a:rPr>
            <a:t>前往说明</a:t>
          </a:r>
          <a:endParaRPr lang="en-GB" sz="1200" b="1" u="none" baseline="0">
            <a:solidFill>
              <a:schemeClr val="bg1"/>
            </a:solidFill>
            <a:effectLst/>
            <a:latin typeface="+mn-lt"/>
            <a:ea typeface="+mn-ea"/>
            <a:cs typeface="+mn-cs"/>
          </a:endParaRPr>
        </a:p>
      </xdr:txBody>
    </xdr:sp>
    <xdr:clientData fPrintsWithSheet="0"/>
  </xdr:twoCellAnchor>
  <xdr:oneCellAnchor>
    <xdr:from>
      <xdr:col>3</xdr:col>
      <xdr:colOff>13975</xdr:colOff>
      <xdr:row>0</xdr:row>
      <xdr:rowOff>201879</xdr:rowOff>
    </xdr:from>
    <xdr:ext cx="379422" cy="533451"/>
    <xdr:sp macro="" textlink="">
      <xdr:nvSpPr>
        <xdr:cNvPr id="5" name="Rectangle 1">
          <a:hlinkClick xmlns:r="http://schemas.openxmlformats.org/officeDocument/2006/relationships" r:id="rId2"/>
        </xdr:cNvPr>
        <xdr:cNvSpPr/>
      </xdr:nvSpPr>
      <xdr:spPr>
        <a:xfrm>
          <a:off x="6296660" y="201295"/>
          <a:ext cx="379095" cy="53403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2</xdr:col>
      <xdr:colOff>372969</xdr:colOff>
      <xdr:row>0</xdr:row>
      <xdr:rowOff>182469</xdr:rowOff>
    </xdr:from>
    <xdr:ext cx="414617" cy="545820"/>
    <xdr:sp macro="" textlink="">
      <xdr:nvSpPr>
        <xdr:cNvPr id="6" name="Rectangle 1">
          <a:hlinkClick xmlns:r="http://schemas.openxmlformats.org/officeDocument/2006/relationships" r:id="rId1"/>
        </xdr:cNvPr>
        <xdr:cNvSpPr/>
      </xdr:nvSpPr>
      <xdr:spPr>
        <a:xfrm>
          <a:off x="4182745" y="182245"/>
          <a:ext cx="414655" cy="54546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wsDr>
</file>

<file path=xl/drawings/drawing3.xml><?xml version="1.0" encoding="utf-8"?>
<xdr:wsDr xmlns:xdr="http://schemas.openxmlformats.org/drawingml/2006/spreadsheetDrawing" xmlns:a="http://schemas.openxmlformats.org/drawingml/2006/main">
  <xdr:twoCellAnchor>
    <xdr:from>
      <xdr:col>1</xdr:col>
      <xdr:colOff>6540500</xdr:colOff>
      <xdr:row>1</xdr:row>
      <xdr:rowOff>0</xdr:rowOff>
    </xdr:from>
    <xdr:to>
      <xdr:col>1</xdr:col>
      <xdr:colOff>7188500</xdr:colOff>
      <xdr:row>1</xdr:row>
      <xdr:rowOff>586068</xdr:rowOff>
    </xdr:to>
    <xdr:sp macro="" textlink="">
      <xdr:nvSpPr>
        <xdr:cNvPr id="5" name="Rectangle 1">
          <a:hlinkClick xmlns:r="http://schemas.openxmlformats.org/officeDocument/2006/relationships" r:id="rId1"/>
        </xdr:cNvPr>
        <xdr:cNvSpPr/>
      </xdr:nvSpPr>
      <xdr:spPr>
        <a:xfrm>
          <a:off x="1378585" y="209550"/>
          <a:ext cx="0" cy="58547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endParaRPr lang="en-GB" sz="1800" b="1" u="none">
            <a:solidFill>
              <a:schemeClr val="bg1"/>
            </a:solidFill>
            <a:effectLst/>
            <a:latin typeface="+mn-lt"/>
            <a:ea typeface="+mn-ea"/>
            <a:cs typeface="+mn-cs"/>
          </a:endParaRPr>
        </a:p>
      </xdr:txBody>
    </xdr:sp>
    <xdr:clientData fPrintsWithSheet="0"/>
  </xdr:twoCellAnchor>
  <xdr:twoCellAnchor>
    <xdr:from>
      <xdr:col>5</xdr:col>
      <xdr:colOff>1510669</xdr:colOff>
      <xdr:row>1</xdr:row>
      <xdr:rowOff>104017</xdr:rowOff>
    </xdr:from>
    <xdr:to>
      <xdr:col>7</xdr:col>
      <xdr:colOff>1166349</xdr:colOff>
      <xdr:row>1</xdr:row>
      <xdr:rowOff>478884</xdr:rowOff>
    </xdr:to>
    <xdr:sp macro="" textlink="">
      <xdr:nvSpPr>
        <xdr:cNvPr id="3" name="Rectangle 3"/>
        <xdr:cNvSpPr/>
      </xdr:nvSpPr>
      <xdr:spPr>
        <a:xfrm>
          <a:off x="10259060" y="313055"/>
          <a:ext cx="3090545" cy="375285"/>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ctr"/>
          <a:r>
            <a:rPr lang="zh-CN" altLang="en-US" sz="1000" b="1" u="none">
              <a:solidFill>
                <a:sysClr val="windowText" lastClr="000000"/>
              </a:solidFill>
              <a:effectLst/>
              <a:latin typeface="+mn-lt"/>
              <a:ea typeface="+mn-ea"/>
              <a:cs typeface="+mn-cs"/>
            </a:rPr>
            <a:t>请填写黄色单元格</a:t>
          </a:r>
          <a:endParaRPr lang="en-GB" sz="1000" u="none">
            <a:solidFill>
              <a:sysClr val="windowText" lastClr="000000"/>
            </a:solidFill>
            <a:effectLst/>
          </a:endParaRPr>
        </a:p>
      </xdr:txBody>
    </xdr:sp>
    <xdr:clientData/>
  </xdr:twoCellAnchor>
  <xdr:twoCellAnchor>
    <xdr:from>
      <xdr:col>4</xdr:col>
      <xdr:colOff>635641</xdr:colOff>
      <xdr:row>1</xdr:row>
      <xdr:rowOff>26228</xdr:rowOff>
    </xdr:from>
    <xdr:to>
      <xdr:col>5</xdr:col>
      <xdr:colOff>504852</xdr:colOff>
      <xdr:row>1</xdr:row>
      <xdr:rowOff>583275</xdr:rowOff>
    </xdr:to>
    <xdr:sp macro="" textlink="">
      <xdr:nvSpPr>
        <xdr:cNvPr id="11" name="Rectangle 1">
          <a:hlinkClick xmlns:r="http://schemas.openxmlformats.org/officeDocument/2006/relationships" r:id="rId2"/>
        </xdr:cNvPr>
        <xdr:cNvSpPr/>
      </xdr:nvSpPr>
      <xdr:spPr>
        <a:xfrm>
          <a:off x="7666355" y="235585"/>
          <a:ext cx="1586865" cy="55689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zh-CN" altLang="en-US" sz="1200" b="1" u="none" baseline="0">
              <a:solidFill>
                <a:schemeClr val="bg1"/>
              </a:solidFill>
              <a:effectLst/>
              <a:latin typeface="+mn-lt"/>
              <a:ea typeface="+mn-ea"/>
              <a:cs typeface="+mn-cs"/>
            </a:rPr>
            <a:t>前往说明</a:t>
          </a:r>
          <a:endParaRPr lang="en-GB" sz="1200" b="1" u="none" baseline="0">
            <a:solidFill>
              <a:schemeClr val="bg1"/>
            </a:solidFill>
            <a:effectLst/>
            <a:latin typeface="+mn-lt"/>
            <a:ea typeface="+mn-ea"/>
            <a:cs typeface="+mn-cs"/>
          </a:endParaRPr>
        </a:p>
      </xdr:txBody>
    </xdr:sp>
    <xdr:clientData fPrintsWithSheet="0"/>
  </xdr:twoCellAnchor>
  <xdr:oneCellAnchor>
    <xdr:from>
      <xdr:col>5</xdr:col>
      <xdr:colOff>458899</xdr:colOff>
      <xdr:row>1</xdr:row>
      <xdr:rowOff>57237</xdr:rowOff>
    </xdr:from>
    <xdr:ext cx="379422" cy="533451"/>
    <xdr:sp macro="" textlink="">
      <xdr:nvSpPr>
        <xdr:cNvPr id="12" name="Rectangle 1">
          <a:hlinkClick xmlns:r="http://schemas.openxmlformats.org/officeDocument/2006/relationships" r:id="rId3"/>
        </xdr:cNvPr>
        <xdr:cNvSpPr/>
      </xdr:nvSpPr>
      <xdr:spPr>
        <a:xfrm>
          <a:off x="9206865" y="266700"/>
          <a:ext cx="379730" cy="53340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4</xdr:col>
      <xdr:colOff>278509</xdr:colOff>
      <xdr:row>1</xdr:row>
      <xdr:rowOff>44561</xdr:rowOff>
    </xdr:from>
    <xdr:ext cx="414617" cy="545820"/>
    <xdr:sp macro="" textlink="">
      <xdr:nvSpPr>
        <xdr:cNvPr id="14" name="Rectangle 1">
          <a:hlinkClick xmlns:r="http://schemas.openxmlformats.org/officeDocument/2006/relationships" r:id="rId4"/>
        </xdr:cNvPr>
        <xdr:cNvSpPr/>
      </xdr:nvSpPr>
      <xdr:spPr>
        <a:xfrm>
          <a:off x="7308850" y="254000"/>
          <a:ext cx="414655" cy="54546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wsDr>
</file>

<file path=xl/drawings/drawing4.xml><?xml version="1.0" encoding="utf-8"?>
<xdr:wsDr xmlns:xdr="http://schemas.openxmlformats.org/drawingml/2006/spreadsheetDrawing" xmlns:a="http://schemas.openxmlformats.org/drawingml/2006/main">
  <xdr:twoCellAnchor>
    <xdr:from>
      <xdr:col>4</xdr:col>
      <xdr:colOff>44585</xdr:colOff>
      <xdr:row>0</xdr:row>
      <xdr:rowOff>167509</xdr:rowOff>
    </xdr:from>
    <xdr:to>
      <xdr:col>4</xdr:col>
      <xdr:colOff>1356396</xdr:colOff>
      <xdr:row>1</xdr:row>
      <xdr:rowOff>438335</xdr:rowOff>
    </xdr:to>
    <xdr:sp macro="" textlink="">
      <xdr:nvSpPr>
        <xdr:cNvPr id="5" name="Rectangle 1">
          <a:hlinkClick xmlns:r="http://schemas.openxmlformats.org/officeDocument/2006/relationships" r:id="rId1"/>
        </xdr:cNvPr>
        <xdr:cNvSpPr/>
      </xdr:nvSpPr>
      <xdr:spPr>
        <a:xfrm>
          <a:off x="6368415" y="167005"/>
          <a:ext cx="1311910" cy="54927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zh-CN" altLang="en-US" sz="1200" b="1" u="none" baseline="0">
              <a:solidFill>
                <a:schemeClr val="bg1"/>
              </a:solidFill>
              <a:effectLst/>
              <a:latin typeface="+mn-lt"/>
              <a:ea typeface="+mn-ea"/>
              <a:cs typeface="+mn-cs"/>
            </a:rPr>
            <a:t>前往说明</a:t>
          </a:r>
          <a:endParaRPr lang="en-GB" sz="1200" b="1" u="none" baseline="0">
            <a:solidFill>
              <a:schemeClr val="bg1"/>
            </a:solidFill>
            <a:effectLst/>
            <a:latin typeface="+mn-lt"/>
            <a:ea typeface="+mn-ea"/>
            <a:cs typeface="+mn-cs"/>
          </a:endParaRPr>
        </a:p>
      </xdr:txBody>
    </xdr:sp>
    <xdr:clientData fPrintsWithSheet="0"/>
  </xdr:twoCellAnchor>
  <xdr:oneCellAnchor>
    <xdr:from>
      <xdr:col>4</xdr:col>
      <xdr:colOff>1440296</xdr:colOff>
      <xdr:row>0</xdr:row>
      <xdr:rowOff>192168</xdr:rowOff>
    </xdr:from>
    <xdr:ext cx="379422" cy="533451"/>
    <xdr:sp macro="" textlink="">
      <xdr:nvSpPr>
        <xdr:cNvPr id="6" name="Rectangle 1">
          <a:hlinkClick xmlns:r="http://schemas.openxmlformats.org/officeDocument/2006/relationships" r:id="rId2"/>
        </xdr:cNvPr>
        <xdr:cNvSpPr/>
      </xdr:nvSpPr>
      <xdr:spPr>
        <a:xfrm>
          <a:off x="7764145" y="191770"/>
          <a:ext cx="379095" cy="53340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3</xdr:col>
      <xdr:colOff>347381</xdr:colOff>
      <xdr:row>0</xdr:row>
      <xdr:rowOff>156883</xdr:rowOff>
    </xdr:from>
    <xdr:ext cx="414617" cy="545820"/>
    <xdr:sp macro="" textlink="">
      <xdr:nvSpPr>
        <xdr:cNvPr id="7" name="Rectangle 1">
          <a:hlinkClick xmlns:r="http://schemas.openxmlformats.org/officeDocument/2006/relationships" r:id="rId3"/>
        </xdr:cNvPr>
        <xdr:cNvSpPr/>
      </xdr:nvSpPr>
      <xdr:spPr>
        <a:xfrm>
          <a:off x="5791835" y="156845"/>
          <a:ext cx="414020" cy="54546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twoCellAnchor>
    <xdr:from>
      <xdr:col>4</xdr:col>
      <xdr:colOff>2173941</xdr:colOff>
      <xdr:row>0</xdr:row>
      <xdr:rowOff>220942</xdr:rowOff>
    </xdr:from>
    <xdr:to>
      <xdr:col>6</xdr:col>
      <xdr:colOff>2049630</xdr:colOff>
      <xdr:row>1</xdr:row>
      <xdr:rowOff>315662</xdr:rowOff>
    </xdr:to>
    <xdr:sp macro="" textlink="">
      <xdr:nvSpPr>
        <xdr:cNvPr id="8" name="Rectangle 3"/>
        <xdr:cNvSpPr/>
      </xdr:nvSpPr>
      <xdr:spPr>
        <a:xfrm>
          <a:off x="8497570" y="220345"/>
          <a:ext cx="3075305" cy="373380"/>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ctr"/>
          <a:r>
            <a:rPr lang="zh-CN" altLang="en-US" sz="1000" b="1" u="none">
              <a:solidFill>
                <a:sysClr val="windowText" lastClr="000000"/>
              </a:solidFill>
              <a:effectLst/>
              <a:latin typeface="+mn-lt"/>
              <a:ea typeface="+mn-ea"/>
              <a:cs typeface="+mn-cs"/>
            </a:rPr>
            <a:t>请填写黄色单元格</a:t>
          </a:r>
          <a:endParaRPr lang="en-GB" sz="1000" u="none">
            <a:solidFill>
              <a:sysClr val="windowText" lastClr="000000"/>
            </a:solidFill>
            <a:effectLst/>
          </a:endParaRPr>
        </a:p>
      </xdr:txBody>
    </xdr:sp>
    <xdr:clientData/>
  </xdr:twoCellAnchor>
  <xdr:twoCellAnchor>
    <xdr:from>
      <xdr:col>22</xdr:col>
      <xdr:colOff>44585</xdr:colOff>
      <xdr:row>0</xdr:row>
      <xdr:rowOff>167509</xdr:rowOff>
    </xdr:from>
    <xdr:to>
      <xdr:col>22</xdr:col>
      <xdr:colOff>1356396</xdr:colOff>
      <xdr:row>1</xdr:row>
      <xdr:rowOff>438335</xdr:rowOff>
    </xdr:to>
    <xdr:sp macro="" textlink="">
      <xdr:nvSpPr>
        <xdr:cNvPr id="13" name="Rectangle 1">
          <a:hlinkClick xmlns:r="http://schemas.openxmlformats.org/officeDocument/2006/relationships" r:id="rId4"/>
        </xdr:cNvPr>
        <xdr:cNvSpPr/>
      </xdr:nvSpPr>
      <xdr:spPr>
        <a:xfrm>
          <a:off x="46846490" y="167005"/>
          <a:ext cx="1311910" cy="54927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zh-CN" altLang="en-US" sz="1200" b="1" u="none" baseline="0">
              <a:solidFill>
                <a:schemeClr val="bg1"/>
              </a:solidFill>
              <a:effectLst/>
              <a:latin typeface="+mn-lt"/>
              <a:ea typeface="+mn-ea"/>
              <a:cs typeface="+mn-cs"/>
            </a:rPr>
            <a:t>前往说明</a:t>
          </a:r>
          <a:endParaRPr lang="en-GB" sz="1200" b="1" u="none" baseline="0">
            <a:solidFill>
              <a:schemeClr val="bg1"/>
            </a:solidFill>
            <a:effectLst/>
            <a:latin typeface="+mn-lt"/>
            <a:ea typeface="+mn-ea"/>
            <a:cs typeface="+mn-cs"/>
          </a:endParaRPr>
        </a:p>
      </xdr:txBody>
    </xdr:sp>
    <xdr:clientData fPrintsWithSheet="0"/>
  </xdr:twoCellAnchor>
  <xdr:oneCellAnchor>
    <xdr:from>
      <xdr:col>22</xdr:col>
      <xdr:colOff>1440296</xdr:colOff>
      <xdr:row>0</xdr:row>
      <xdr:rowOff>192168</xdr:rowOff>
    </xdr:from>
    <xdr:ext cx="379422" cy="533451"/>
    <xdr:sp macro="" textlink="">
      <xdr:nvSpPr>
        <xdr:cNvPr id="14" name="Rectangle 1">
          <a:hlinkClick xmlns:r="http://schemas.openxmlformats.org/officeDocument/2006/relationships" r:id="rId5"/>
        </xdr:cNvPr>
        <xdr:cNvSpPr/>
      </xdr:nvSpPr>
      <xdr:spPr>
        <a:xfrm>
          <a:off x="48242220" y="191770"/>
          <a:ext cx="379095" cy="53340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21</xdr:col>
      <xdr:colOff>347381</xdr:colOff>
      <xdr:row>0</xdr:row>
      <xdr:rowOff>156883</xdr:rowOff>
    </xdr:from>
    <xdr:ext cx="414617" cy="545820"/>
    <xdr:sp macro="" textlink="">
      <xdr:nvSpPr>
        <xdr:cNvPr id="15" name="Rectangle 1">
          <a:hlinkClick xmlns:r="http://schemas.openxmlformats.org/officeDocument/2006/relationships" r:id="rId6"/>
        </xdr:cNvPr>
        <xdr:cNvSpPr/>
      </xdr:nvSpPr>
      <xdr:spPr>
        <a:xfrm>
          <a:off x="46346110" y="156845"/>
          <a:ext cx="414020" cy="54546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twoCellAnchor>
    <xdr:from>
      <xdr:col>22</xdr:col>
      <xdr:colOff>2173941</xdr:colOff>
      <xdr:row>0</xdr:row>
      <xdr:rowOff>220942</xdr:rowOff>
    </xdr:from>
    <xdr:to>
      <xdr:col>24</xdr:col>
      <xdr:colOff>2049630</xdr:colOff>
      <xdr:row>1</xdr:row>
      <xdr:rowOff>315662</xdr:rowOff>
    </xdr:to>
    <xdr:sp macro="" textlink="">
      <xdr:nvSpPr>
        <xdr:cNvPr id="16" name="Rectangle 3"/>
        <xdr:cNvSpPr/>
      </xdr:nvSpPr>
      <xdr:spPr>
        <a:xfrm>
          <a:off x="48975645" y="220345"/>
          <a:ext cx="4530090" cy="373380"/>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ctr"/>
          <a:r>
            <a:rPr lang="en-GB" sz="1000" b="1" u="none">
              <a:solidFill>
                <a:sysClr val="windowText" lastClr="000000"/>
              </a:solidFill>
              <a:effectLst/>
              <a:latin typeface="+mn-lt"/>
              <a:ea typeface="+mn-ea"/>
              <a:cs typeface="+mn-cs"/>
            </a:rPr>
            <a:t>Please provide your</a:t>
          </a:r>
          <a:r>
            <a:rPr lang="en-GB" sz="1000" b="1" u="none" baseline="0">
              <a:solidFill>
                <a:sysClr val="windowText" lastClr="000000"/>
              </a:solidFill>
              <a:effectLst/>
              <a:latin typeface="+mn-lt"/>
              <a:ea typeface="+mn-ea"/>
              <a:cs typeface="+mn-cs"/>
            </a:rPr>
            <a:t> input into y</a:t>
          </a:r>
          <a:r>
            <a:rPr lang="en-GB" sz="1000" b="1" u="none">
              <a:solidFill>
                <a:sysClr val="windowText" lastClr="000000"/>
              </a:solidFill>
              <a:effectLst/>
              <a:latin typeface="+mn-lt"/>
              <a:ea typeface="+mn-ea"/>
              <a:cs typeface="+mn-cs"/>
            </a:rPr>
            <a:t>ellow cell</a:t>
          </a:r>
          <a:r>
            <a:rPr lang="en-GB" sz="1000" b="1" u="none" baseline="0">
              <a:solidFill>
                <a:sysClr val="windowText" lastClr="000000"/>
              </a:solidFill>
              <a:effectLst/>
              <a:latin typeface="+mn-lt"/>
              <a:ea typeface="+mn-ea"/>
              <a:cs typeface="+mn-cs"/>
            </a:rPr>
            <a:t>s</a:t>
          </a:r>
          <a:endParaRPr lang="en-GB" sz="1000" u="none">
            <a:solidFill>
              <a:sysClr val="windowText" lastClr="000000"/>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885960</xdr:colOff>
      <xdr:row>0</xdr:row>
      <xdr:rowOff>164334</xdr:rowOff>
    </xdr:from>
    <xdr:to>
      <xdr:col>6</xdr:col>
      <xdr:colOff>53975</xdr:colOff>
      <xdr:row>1</xdr:row>
      <xdr:rowOff>438335</xdr:rowOff>
    </xdr:to>
    <xdr:sp macro="" textlink="">
      <xdr:nvSpPr>
        <xdr:cNvPr id="2" name="Rectangle 1">
          <a:hlinkClick xmlns:r="http://schemas.openxmlformats.org/officeDocument/2006/relationships" r:id="rId1"/>
        </xdr:cNvPr>
        <xdr:cNvSpPr/>
      </xdr:nvSpPr>
      <xdr:spPr>
        <a:xfrm>
          <a:off x="5062220" y="163830"/>
          <a:ext cx="1550670" cy="55245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zh-CN" altLang="en-US" sz="1200" b="1" u="none" baseline="0">
              <a:solidFill>
                <a:schemeClr val="bg1"/>
              </a:solidFill>
              <a:effectLst/>
              <a:latin typeface="+mn-lt"/>
              <a:ea typeface="+mn-ea"/>
              <a:cs typeface="+mn-cs"/>
            </a:rPr>
            <a:t>前往说明</a:t>
          </a:r>
          <a:endParaRPr lang="en-GB" sz="1200" b="1" u="none" baseline="0">
            <a:solidFill>
              <a:schemeClr val="bg1"/>
            </a:solidFill>
            <a:effectLst/>
            <a:latin typeface="+mn-lt"/>
            <a:ea typeface="+mn-ea"/>
            <a:cs typeface="+mn-cs"/>
          </a:endParaRPr>
        </a:p>
      </xdr:txBody>
    </xdr:sp>
    <xdr:clientData fPrintsWithSheet="0"/>
  </xdr:twoCellAnchor>
  <xdr:oneCellAnchor>
    <xdr:from>
      <xdr:col>6</xdr:col>
      <xdr:colOff>160771</xdr:colOff>
      <xdr:row>0</xdr:row>
      <xdr:rowOff>173118</xdr:rowOff>
    </xdr:from>
    <xdr:ext cx="379422" cy="533451"/>
    <xdr:sp macro="" textlink="">
      <xdr:nvSpPr>
        <xdr:cNvPr id="3" name="Rectangle 1">
          <a:hlinkClick xmlns:r="http://schemas.openxmlformats.org/officeDocument/2006/relationships" r:id="rId2"/>
        </xdr:cNvPr>
        <xdr:cNvSpPr/>
      </xdr:nvSpPr>
      <xdr:spPr>
        <a:xfrm>
          <a:off x="6719570" y="172720"/>
          <a:ext cx="379095" cy="53340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4</xdr:col>
      <xdr:colOff>347381</xdr:colOff>
      <xdr:row>0</xdr:row>
      <xdr:rowOff>156883</xdr:rowOff>
    </xdr:from>
    <xdr:ext cx="414617" cy="545820"/>
    <xdr:sp macro="" textlink="">
      <xdr:nvSpPr>
        <xdr:cNvPr id="4" name="Rectangle 1">
          <a:hlinkClick xmlns:r="http://schemas.openxmlformats.org/officeDocument/2006/relationships" r:id="rId3"/>
        </xdr:cNvPr>
        <xdr:cNvSpPr/>
      </xdr:nvSpPr>
      <xdr:spPr>
        <a:xfrm>
          <a:off x="4523740" y="156845"/>
          <a:ext cx="414020" cy="54546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wsDr>
</file>

<file path=xl/drawings/drawing6.xml><?xml version="1.0" encoding="utf-8"?>
<xdr:wsDr xmlns:xdr="http://schemas.openxmlformats.org/drawingml/2006/spreadsheetDrawing" xmlns:a="http://schemas.openxmlformats.org/drawingml/2006/main">
  <xdr:twoCellAnchor editAs="absolute">
    <xdr:from>
      <xdr:col>1</xdr:col>
      <xdr:colOff>8964</xdr:colOff>
      <xdr:row>3</xdr:row>
      <xdr:rowOff>121633</xdr:rowOff>
    </xdr:from>
    <xdr:to>
      <xdr:col>9</xdr:col>
      <xdr:colOff>351277</xdr:colOff>
      <xdr:row>32</xdr:row>
      <xdr:rowOff>134471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116631</xdr:colOff>
      <xdr:row>3</xdr:row>
      <xdr:rowOff>151893</xdr:rowOff>
    </xdr:from>
    <xdr:to>
      <xdr:col>23</xdr:col>
      <xdr:colOff>333374</xdr:colOff>
      <xdr:row>32</xdr:row>
      <xdr:rowOff>143996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66998</xdr:colOff>
      <xdr:row>0</xdr:row>
      <xdr:rowOff>111478</xdr:rowOff>
    </xdr:from>
    <xdr:to>
      <xdr:col>9</xdr:col>
      <xdr:colOff>354218</xdr:colOff>
      <xdr:row>1</xdr:row>
      <xdr:rowOff>375954</xdr:rowOff>
    </xdr:to>
    <xdr:sp macro="" textlink="">
      <xdr:nvSpPr>
        <xdr:cNvPr id="6" name="Rectangle 1">
          <a:hlinkClick xmlns:r="http://schemas.openxmlformats.org/officeDocument/2006/relationships" r:id="rId3"/>
        </xdr:cNvPr>
        <xdr:cNvSpPr/>
      </xdr:nvSpPr>
      <xdr:spPr>
        <a:xfrm>
          <a:off x="7803515" y="111125"/>
          <a:ext cx="1394460" cy="54292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zh-CN" altLang="en-US" sz="1200" b="1" u="none" baseline="0">
              <a:solidFill>
                <a:schemeClr val="bg1"/>
              </a:solidFill>
              <a:effectLst/>
              <a:latin typeface="+mn-lt"/>
              <a:ea typeface="+mn-ea"/>
              <a:cs typeface="+mn-cs"/>
            </a:rPr>
            <a:t>前往说明</a:t>
          </a:r>
          <a:endParaRPr lang="en-GB" sz="1200" b="1" u="none" baseline="0">
            <a:solidFill>
              <a:schemeClr val="bg1"/>
            </a:solidFill>
            <a:effectLst/>
            <a:latin typeface="+mn-lt"/>
            <a:ea typeface="+mn-ea"/>
            <a:cs typeface="+mn-cs"/>
          </a:endParaRPr>
        </a:p>
      </xdr:txBody>
    </xdr:sp>
    <xdr:clientData fPrintsWithSheet="0"/>
  </xdr:twoCellAnchor>
  <xdr:oneCellAnchor>
    <xdr:from>
      <xdr:col>9</xdr:col>
      <xdr:colOff>431768</xdr:colOff>
      <xdr:row>0</xdr:row>
      <xdr:rowOff>126612</xdr:rowOff>
    </xdr:from>
    <xdr:ext cx="379422" cy="533451"/>
    <xdr:sp macro="" textlink="">
      <xdr:nvSpPr>
        <xdr:cNvPr id="7" name="Rectangle 1">
          <a:hlinkClick xmlns:r="http://schemas.openxmlformats.org/officeDocument/2006/relationships" r:id="rId4"/>
        </xdr:cNvPr>
        <xdr:cNvSpPr/>
      </xdr:nvSpPr>
      <xdr:spPr>
        <a:xfrm>
          <a:off x="9275445" y="126365"/>
          <a:ext cx="379730" cy="53340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3</xdr:col>
      <xdr:colOff>78440</xdr:colOff>
      <xdr:row>0</xdr:row>
      <xdr:rowOff>100852</xdr:rowOff>
    </xdr:from>
    <xdr:ext cx="414617" cy="545820"/>
    <xdr:sp macro="" textlink="">
      <xdr:nvSpPr>
        <xdr:cNvPr id="8" name="Rectangle 1">
          <a:hlinkClick xmlns:r="http://schemas.openxmlformats.org/officeDocument/2006/relationships" r:id="rId5"/>
        </xdr:cNvPr>
        <xdr:cNvSpPr/>
      </xdr:nvSpPr>
      <xdr:spPr>
        <a:xfrm>
          <a:off x="7261225" y="100330"/>
          <a:ext cx="414655" cy="54610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wsDr>
</file>

<file path=xl/drawings/drawing7.xml><?xml version="1.0" encoding="utf-8"?>
<c:userShapes xmlns:c="http://schemas.openxmlformats.org/drawingml/2006/chart">
  <cdr:relSizeAnchor xmlns:cdr="http://schemas.openxmlformats.org/drawingml/2006/chartDrawing">
    <cdr:from>
      <cdr:x>0.1092</cdr:x>
      <cdr:y>0.93387</cdr:y>
    </cdr:from>
    <cdr:to>
      <cdr:x>0.8888</cdr:x>
      <cdr:y>0.98175</cdr:y>
    </cdr:to>
    <cdr:sp macro="" textlink="">
      <cdr:nvSpPr>
        <cdr:cNvPr id="2" name="矩形 1"/>
        <cdr:cNvSpPr/>
      </cdr:nvSpPr>
      <cdr:spPr>
        <a:xfrm xmlns:a="http://schemas.openxmlformats.org/drawingml/2006/main">
          <a:off x="915221" y="4951611"/>
          <a:ext cx="6533938" cy="253875"/>
        </a:xfrm>
        <a:prstGeom xmlns:a="http://schemas.openxmlformats.org/drawingml/2006/main" prst="rect">
          <a:avLst/>
        </a:prstGeom>
        <a:ln xmlns:a="http://schemas.openxmlformats.org/drawingml/2006/main" w="6350">
          <a:solidFill>
            <a:sysClr val="windowText" lastClr="000000"/>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zh-CN" altLang="en-US" sz="1000"/>
            <a:t>基于</a:t>
          </a:r>
          <a:r>
            <a:rPr lang="en-US" sz="1000"/>
            <a:t>19 </a:t>
          </a:r>
          <a:r>
            <a:rPr lang="zh-CN" altLang="en-US" sz="1000"/>
            <a:t>个关于确定优先顺序的加权问题。</a:t>
          </a:r>
          <a:r>
            <a:rPr lang="en-US" sz="1000"/>
            <a:t> </a:t>
          </a:r>
          <a:r>
            <a:rPr lang="zh-CN" altLang="en-US" sz="1000"/>
            <a:t>说明：</a:t>
          </a:r>
          <a:r>
            <a:rPr lang="en-US" sz="1000"/>
            <a:t>1 = </a:t>
          </a:r>
          <a:r>
            <a:rPr lang="zh-CN" altLang="en-US" sz="1000"/>
            <a:t>最低分</a:t>
          </a:r>
          <a:r>
            <a:rPr lang="en-US" sz="1000" baseline="0"/>
            <a:t> --&gt; 6</a:t>
          </a:r>
          <a:r>
            <a:rPr lang="en-US" sz="1000"/>
            <a:t> = </a:t>
          </a:r>
          <a:r>
            <a:rPr lang="zh-CN" altLang="en-US" sz="1000"/>
            <a:t>最高分</a:t>
          </a:r>
          <a:r>
            <a:rPr lang="en-US" sz="1000"/>
            <a:t>  </a:t>
          </a:r>
        </a:p>
      </cdr:txBody>
    </cdr:sp>
  </cdr:relSizeAnchor>
</c:userShapes>
</file>

<file path=xl/drawings/drawing8.xml><?xml version="1.0" encoding="utf-8"?>
<c:userShapes xmlns:c="http://schemas.openxmlformats.org/drawingml/2006/chart">
  <cdr:relSizeAnchor xmlns:cdr="http://schemas.openxmlformats.org/drawingml/2006/chartDrawing">
    <cdr:from>
      <cdr:x>0.53128</cdr:x>
      <cdr:y>0.88411</cdr:y>
    </cdr:from>
    <cdr:to>
      <cdr:x>0.96598</cdr:x>
      <cdr:y>0.99964</cdr:y>
    </cdr:to>
    <cdr:sp macro="" textlink="">
      <cdr:nvSpPr>
        <cdr:cNvPr id="2" name="矩形 1"/>
        <cdr:cNvSpPr/>
      </cdr:nvSpPr>
      <cdr:spPr>
        <a:xfrm xmlns:a="http://schemas.openxmlformats.org/drawingml/2006/main">
          <a:off x="3891033" y="4877307"/>
          <a:ext cx="3183710" cy="6373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eaLnBrk="1" fontAlgn="auto" latinLnBrk="0" hangingPunct="1"/>
          <a:r>
            <a:rPr lang="zh-CN" altLang="en-US" sz="1000">
              <a:effectLst/>
              <a:latin typeface="+mn-lt"/>
              <a:ea typeface="+mn-ea"/>
              <a:cs typeface="+mn-cs"/>
            </a:rPr>
            <a:t>每项标准的平均得分</a:t>
          </a:r>
          <a:r>
            <a:rPr lang="en-US" sz="1000" baseline="0">
              <a:effectLst/>
              <a:latin typeface="+mn-lt"/>
              <a:ea typeface="+mn-ea"/>
              <a:cs typeface="+mn-cs"/>
            </a:rPr>
            <a:t> </a:t>
          </a:r>
          <a:br>
            <a:rPr lang="en-US" sz="1000" baseline="0">
              <a:effectLst/>
              <a:latin typeface="+mn-lt"/>
              <a:ea typeface="+mn-ea"/>
              <a:cs typeface="+mn-cs"/>
            </a:rPr>
          </a:br>
          <a:r>
            <a:rPr lang="zh-CN" altLang="en-US" sz="1000" baseline="0">
              <a:effectLst/>
              <a:latin typeface="+mn-lt"/>
              <a:ea typeface="+mn-ea"/>
              <a:cs typeface="+mn-cs"/>
            </a:rPr>
            <a:t>共计</a:t>
          </a:r>
          <a:r>
            <a:rPr lang="en-US" sz="1000">
              <a:effectLst/>
              <a:latin typeface="+mn-lt"/>
              <a:ea typeface="+mn-ea"/>
              <a:cs typeface="+mn-cs"/>
            </a:rPr>
            <a:t> 19</a:t>
          </a:r>
          <a:r>
            <a:rPr lang="zh-CN" altLang="en-US" sz="1000">
              <a:effectLst/>
              <a:latin typeface="+mn-lt"/>
              <a:ea typeface="+mn-ea"/>
              <a:cs typeface="+mn-cs"/>
            </a:rPr>
            <a:t>个关于确定优先顺序的加权问题</a:t>
          </a:r>
          <a:endParaRPr lang="en-GB" sz="1000">
            <a:effectLst/>
          </a:endParaRPr>
        </a:p>
        <a:p xmlns:a="http://schemas.openxmlformats.org/drawingml/2006/main">
          <a:pPr algn="r"/>
          <a:r>
            <a:rPr lang="zh-CN" altLang="en-US" sz="1000">
              <a:effectLst/>
              <a:latin typeface="+mn-lt"/>
              <a:ea typeface="+mn-ea"/>
              <a:cs typeface="+mn-cs"/>
            </a:rPr>
            <a:t>说明：</a:t>
          </a:r>
          <a:r>
            <a:rPr lang="en-US" sz="1000">
              <a:effectLst/>
              <a:latin typeface="+mn-lt"/>
              <a:ea typeface="+mn-ea"/>
              <a:cs typeface="+mn-cs"/>
            </a:rPr>
            <a:t>1 = </a:t>
          </a:r>
          <a:r>
            <a:rPr lang="zh-CN" altLang="en-US" sz="1000">
              <a:effectLst/>
              <a:latin typeface="+mn-lt"/>
              <a:ea typeface="+mn-ea"/>
              <a:cs typeface="+mn-cs"/>
            </a:rPr>
            <a:t>最低分</a:t>
          </a:r>
          <a:r>
            <a:rPr lang="en-US" sz="1000" baseline="0">
              <a:effectLst/>
              <a:latin typeface="+mn-lt"/>
              <a:ea typeface="+mn-ea"/>
              <a:cs typeface="+mn-cs"/>
            </a:rPr>
            <a:t> --&gt; 6</a:t>
          </a:r>
          <a:r>
            <a:rPr lang="en-US" sz="1000">
              <a:effectLst/>
              <a:latin typeface="+mn-lt"/>
              <a:ea typeface="+mn-ea"/>
              <a:cs typeface="+mn-cs"/>
            </a:rPr>
            <a:t> = </a:t>
          </a:r>
          <a:r>
            <a:rPr lang="zh-CN" altLang="en-US" sz="1000">
              <a:effectLst/>
              <a:latin typeface="+mn-lt"/>
              <a:ea typeface="+mn-ea"/>
              <a:cs typeface="+mn-cs"/>
            </a:rPr>
            <a:t>最高分</a:t>
          </a:r>
          <a:r>
            <a:rPr lang="en-US" sz="1000">
              <a:effectLst/>
              <a:latin typeface="+mn-lt"/>
              <a:ea typeface="+mn-ea"/>
              <a:cs typeface="+mn-cs"/>
            </a:rPr>
            <a:t>  </a:t>
          </a:r>
          <a:endParaRPr lang="en-US" sz="1000"/>
        </a:p>
      </cdr:txBody>
    </cdr:sp>
  </cdr:relSizeAnchor>
  <cdr:relSizeAnchor xmlns:cdr="http://schemas.openxmlformats.org/drawingml/2006/chartDrawing">
    <cdr:from>
      <cdr:x>0.67802</cdr:x>
      <cdr:y>0.05917</cdr:y>
    </cdr:from>
    <cdr:to>
      <cdr:x>0.97788</cdr:x>
      <cdr:y>0.22248</cdr:y>
    </cdr:to>
    <cdr:sp macro="" textlink="">
      <cdr:nvSpPr>
        <cdr:cNvPr id="3" name="矩形 2"/>
        <cdr:cNvSpPr/>
      </cdr:nvSpPr>
      <cdr:spPr>
        <a:xfrm xmlns:a="http://schemas.openxmlformats.org/drawingml/2006/main">
          <a:off x="5237107" y="306993"/>
          <a:ext cx="2316155" cy="847346"/>
        </a:xfrm>
        <a:prstGeom xmlns:a="http://schemas.openxmlformats.org/drawingml/2006/main" prst="rect">
          <a:avLst/>
        </a:prstGeom>
        <a:solidFill xmlns:a="http://schemas.openxmlformats.org/drawingml/2006/main">
          <a:schemeClr val="bg1">
            <a:lumMod val="95000"/>
          </a:schemeClr>
        </a:solidFill>
        <a:ln xmlns:a="http://schemas.openxmlformats.org/drawingml/2006/main">
          <a:solidFill>
            <a:sysClr val="windowText" lastClr="000000"/>
          </a:solidFill>
        </a:l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zh-CN" altLang="zh-CN" sz="1100">
              <a:effectLst/>
              <a:latin typeface="+mn-lt"/>
              <a:ea typeface="+mn-ea"/>
              <a:cs typeface="+mn-cs"/>
            </a:rPr>
            <a:t>此图显示了各园区转变为</a:t>
          </a:r>
          <a:endParaRPr lang="en-US" altLang="zh-CN" sz="1100">
            <a:effectLst/>
            <a:latin typeface="+mn-lt"/>
            <a:ea typeface="+mn-ea"/>
            <a:cs typeface="+mn-cs"/>
          </a:endParaRPr>
        </a:p>
        <a:p xmlns:a="http://schemas.openxmlformats.org/drawingml/2006/main">
          <a:pPr algn="ctr"/>
          <a:r>
            <a:rPr lang="zh-CN" altLang="zh-CN" sz="1100">
              <a:effectLst/>
              <a:latin typeface="+mn-lt"/>
              <a:ea typeface="+mn-ea"/>
              <a:cs typeface="+mn-cs"/>
            </a:rPr>
            <a:t>生态工业园区的潜力</a:t>
          </a:r>
          <a:r>
            <a:rPr lang="zh-CN" altLang="en-US" sz="1100">
              <a:effectLst/>
              <a:latin typeface="+mn-lt"/>
              <a:ea typeface="+mn-ea"/>
              <a:cs typeface="+mn-cs"/>
            </a:rPr>
            <a:t>以及</a:t>
          </a:r>
          <a:endParaRPr lang="en-US" altLang="zh-CN" sz="1100">
            <a:effectLst/>
            <a:latin typeface="+mn-lt"/>
            <a:ea typeface="+mn-ea"/>
            <a:cs typeface="+mn-cs"/>
          </a:endParaRPr>
        </a:p>
        <a:p xmlns:a="http://schemas.openxmlformats.org/drawingml/2006/main">
          <a:pPr algn="ctr"/>
          <a:r>
            <a:rPr lang="zh-CN" altLang="zh-CN" sz="1100">
              <a:effectLst/>
              <a:latin typeface="+mn-lt"/>
              <a:ea typeface="+mn-ea"/>
              <a:cs typeface="+mn-cs"/>
            </a:rPr>
            <a:t>成功建设生态工业园区的特色</a:t>
          </a:r>
          <a:endParaRPr lang="en-GB" sz="1000">
            <a:effectLst/>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3</xdr:col>
      <xdr:colOff>2875753</xdr:colOff>
      <xdr:row>0</xdr:row>
      <xdr:rowOff>248751</xdr:rowOff>
    </xdr:from>
    <xdr:to>
      <xdr:col>3</xdr:col>
      <xdr:colOff>4193914</xdr:colOff>
      <xdr:row>3</xdr:row>
      <xdr:rowOff>107574</xdr:rowOff>
    </xdr:to>
    <xdr:sp macro="" textlink="">
      <xdr:nvSpPr>
        <xdr:cNvPr id="2" name="Rectangle 1">
          <a:hlinkClick xmlns:r="http://schemas.openxmlformats.org/officeDocument/2006/relationships" r:id="rId1"/>
        </xdr:cNvPr>
        <xdr:cNvSpPr/>
      </xdr:nvSpPr>
      <xdr:spPr>
        <a:xfrm>
          <a:off x="5784215" y="248285"/>
          <a:ext cx="1318260" cy="53721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zh-CN" altLang="en-US" sz="1200" b="1" u="none" baseline="0">
              <a:solidFill>
                <a:schemeClr val="bg1"/>
              </a:solidFill>
              <a:effectLst/>
              <a:latin typeface="+mn-lt"/>
              <a:ea typeface="+mn-ea"/>
              <a:cs typeface="+mn-cs"/>
            </a:rPr>
            <a:t>前往说明</a:t>
          </a:r>
          <a:endParaRPr lang="en-GB" sz="1200" b="1" u="none" baseline="0">
            <a:solidFill>
              <a:schemeClr val="bg1"/>
            </a:solidFill>
            <a:effectLst/>
            <a:latin typeface="+mn-lt"/>
            <a:ea typeface="+mn-ea"/>
            <a:cs typeface="+mn-cs"/>
          </a:endParaRPr>
        </a:p>
      </xdr:txBody>
    </xdr:sp>
    <xdr:clientData fPrintsWithSheet="0"/>
  </xdr:twoCellAnchor>
  <xdr:oneCellAnchor>
    <xdr:from>
      <xdr:col>3</xdr:col>
      <xdr:colOff>4265114</xdr:colOff>
      <xdr:row>1</xdr:row>
      <xdr:rowOff>360</xdr:rowOff>
    </xdr:from>
    <xdr:ext cx="379422" cy="533451"/>
    <xdr:sp macro="" textlink="">
      <xdr:nvSpPr>
        <xdr:cNvPr id="3" name="Rectangle 1">
          <a:hlinkClick xmlns:r="http://schemas.openxmlformats.org/officeDocument/2006/relationships" r:id="rId2"/>
        </xdr:cNvPr>
        <xdr:cNvSpPr/>
      </xdr:nvSpPr>
      <xdr:spPr>
        <a:xfrm>
          <a:off x="7173595" y="259080"/>
          <a:ext cx="379730" cy="53340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3</xdr:col>
      <xdr:colOff>2371725</xdr:colOff>
      <xdr:row>0</xdr:row>
      <xdr:rowOff>238125</xdr:rowOff>
    </xdr:from>
    <xdr:ext cx="414617" cy="545820"/>
    <xdr:sp macro="" textlink="">
      <xdr:nvSpPr>
        <xdr:cNvPr id="4" name="Rectangle 1">
          <a:hlinkClick xmlns:r="http://schemas.openxmlformats.org/officeDocument/2006/relationships" r:id="rId3"/>
        </xdr:cNvPr>
        <xdr:cNvSpPr/>
      </xdr:nvSpPr>
      <xdr:spPr>
        <a:xfrm>
          <a:off x="5280660" y="238125"/>
          <a:ext cx="414020" cy="54546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twoCellAnchor>
    <xdr:from>
      <xdr:col>3</xdr:col>
      <xdr:colOff>5038725</xdr:colOff>
      <xdr:row>1</xdr:row>
      <xdr:rowOff>63500</xdr:rowOff>
    </xdr:from>
    <xdr:to>
      <xdr:col>4</xdr:col>
      <xdr:colOff>1495425</xdr:colOff>
      <xdr:row>3</xdr:row>
      <xdr:rowOff>19267</xdr:rowOff>
    </xdr:to>
    <xdr:sp macro="" textlink="">
      <xdr:nvSpPr>
        <xdr:cNvPr id="5" name="Rectangle 3"/>
        <xdr:cNvSpPr/>
      </xdr:nvSpPr>
      <xdr:spPr>
        <a:xfrm>
          <a:off x="7947660" y="322580"/>
          <a:ext cx="2212975" cy="374650"/>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ctr"/>
          <a:r>
            <a:rPr lang="zh-CN" altLang="en-US" sz="1000" b="1" u="none">
              <a:solidFill>
                <a:sysClr val="windowText" lastClr="000000"/>
              </a:solidFill>
              <a:effectLst/>
              <a:latin typeface="+mn-lt"/>
              <a:ea typeface="+mn-ea"/>
              <a:cs typeface="+mn-cs"/>
            </a:rPr>
            <a:t>请填写黄色单元格</a:t>
          </a:r>
          <a:endParaRPr lang="en-GB" sz="1000" u="none">
            <a:solidFill>
              <a:sysClr val="windowText" lastClr="000000"/>
            </a:solidFill>
            <a:effectLst/>
          </a:endParaRPr>
        </a:p>
      </xdr:txBody>
    </xdr:sp>
    <xdr:clientData/>
  </xdr:twoCellAnchor>
</xdr:wsDr>
</file>

<file path=xl/theme/theme1.xml><?xml version="1.0" encoding="utf-8"?>
<a:theme xmlns:a="http://schemas.openxmlformats.org/drawingml/2006/main" name="Office-Design">
  <a:themeElements>
    <a:clrScheme name="UNIDO">
      <a:dk1>
        <a:srgbClr val="000000"/>
      </a:dk1>
      <a:lt1>
        <a:sysClr val="window" lastClr="FFFFFF"/>
      </a:lt1>
      <a:dk2>
        <a:srgbClr val="004B72"/>
      </a:dk2>
      <a:lt2>
        <a:srgbClr val="FFFFFF"/>
      </a:lt2>
      <a:accent1>
        <a:srgbClr val="81BD37"/>
      </a:accent1>
      <a:accent2>
        <a:srgbClr val="844895"/>
      </a:accent2>
      <a:accent3>
        <a:srgbClr val="0998A4"/>
      </a:accent3>
      <a:accent4>
        <a:srgbClr val="F9C51F"/>
      </a:accent4>
      <a:accent5>
        <a:srgbClr val="F37F24"/>
      </a:accent5>
      <a:accent6>
        <a:srgbClr val="D92D20"/>
      </a:accent6>
      <a:hlink>
        <a:srgbClr val="0000FF"/>
      </a:hlink>
      <a:folHlink>
        <a:srgbClr val="4C277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documents.worldbank.org/curated/en/429091513840815462/An-international-framework-for-eco-industrial-parks"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hyperlink" Target="http://documents.worldbank.org/curated/en/429091513840815462/An-international-framework-for-eco-industrial-parks"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documents.worldbank.org/curated/en/429091513840815462/An-international-framework-for-eco-industrial-parks"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documents.worldbank.org/curated/en/429091513840815462/An-international-framework-for-eco-industrial-parks"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documents.worldbank.org/curated/en/429091513840815462/An-international-framework-for-eco-industrial-park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C1966"/>
  </sheetPr>
  <dimension ref="B1:CY170"/>
  <sheetViews>
    <sheetView showGridLines="0" showRowColHeaders="0" workbookViewId="0">
      <pane ySplit="2" topLeftCell="A3" activePane="bottomLeft" state="frozen"/>
      <selection pane="bottomLeft"/>
    </sheetView>
  </sheetViews>
  <sheetFormatPr defaultColWidth="8.5" defaultRowHeight="13.5" x14ac:dyDescent="0.15"/>
  <cols>
    <col min="1" max="1" width="1.875" customWidth="1"/>
    <col min="2" max="82" width="2.5" customWidth="1"/>
  </cols>
  <sheetData>
    <row r="1" spans="2:81" s="15" customFormat="1" ht="12.95" customHeight="1" x14ac:dyDescent="0.15"/>
    <row r="2" spans="2:81" s="15" customFormat="1" ht="36" customHeight="1" x14ac:dyDescent="0.15">
      <c r="B2" s="167" t="s">
        <v>0</v>
      </c>
      <c r="C2" s="168"/>
      <c r="D2" s="168"/>
      <c r="E2" s="168"/>
      <c r="F2" s="168"/>
    </row>
    <row r="3" spans="2:81" s="164" customFormat="1" ht="15" x14ac:dyDescent="0.15">
      <c r="B3" s="169"/>
      <c r="C3" s="169"/>
      <c r="D3" s="169"/>
      <c r="E3" s="169"/>
      <c r="F3" s="169"/>
    </row>
    <row r="4" spans="2:81" s="64" customFormat="1" ht="18" customHeight="1" x14ac:dyDescent="0.15">
      <c r="B4" s="225" t="s">
        <v>1</v>
      </c>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c r="AW4" s="226"/>
      <c r="AX4" s="226"/>
      <c r="AY4" s="226"/>
      <c r="AZ4" s="226"/>
      <c r="BA4" s="226"/>
      <c r="BB4" s="226"/>
      <c r="BC4" s="226"/>
      <c r="BD4" s="226"/>
      <c r="BE4" s="226"/>
      <c r="BF4" s="226"/>
      <c r="BG4" s="226"/>
      <c r="BH4" s="226"/>
      <c r="BI4" s="226"/>
      <c r="BJ4" s="226"/>
      <c r="BK4" s="226"/>
      <c r="BL4" s="226"/>
      <c r="BM4" s="226"/>
      <c r="BN4" s="226"/>
      <c r="BO4" s="226"/>
      <c r="BP4" s="226"/>
      <c r="BQ4" s="226"/>
      <c r="BR4" s="226"/>
      <c r="BS4" s="226"/>
      <c r="BT4" s="226"/>
      <c r="BU4" s="226"/>
      <c r="BV4" s="226"/>
      <c r="BW4" s="226"/>
      <c r="BX4" s="226"/>
      <c r="BY4" s="226"/>
      <c r="BZ4" s="226"/>
      <c r="CA4" s="226"/>
      <c r="CB4" s="226"/>
      <c r="CC4" s="227"/>
    </row>
    <row r="5" spans="2:81" s="64" customFormat="1" ht="5.0999999999999996" customHeight="1" x14ac:dyDescent="0.15">
      <c r="B5" s="170"/>
      <c r="C5" s="171"/>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172"/>
      <c r="AS5" s="172"/>
      <c r="AT5" s="172"/>
      <c r="AU5" s="172"/>
      <c r="AV5" s="172"/>
      <c r="AW5" s="172"/>
      <c r="AX5" s="172"/>
      <c r="AY5" s="172"/>
      <c r="AZ5" s="172"/>
      <c r="BA5" s="172"/>
      <c r="BB5" s="172"/>
      <c r="BC5" s="172"/>
      <c r="BD5" s="172"/>
      <c r="BE5" s="172"/>
      <c r="BF5" s="172"/>
      <c r="BG5" s="172"/>
      <c r="BH5" s="172"/>
      <c r="BI5" s="172"/>
      <c r="BJ5" s="172"/>
      <c r="BK5" s="172"/>
      <c r="BL5" s="172"/>
      <c r="BM5" s="172"/>
      <c r="BN5" s="172"/>
      <c r="BO5" s="172"/>
      <c r="BP5" s="172"/>
      <c r="BQ5" s="172"/>
      <c r="BR5" s="172"/>
      <c r="BS5" s="172"/>
      <c r="BT5" s="172"/>
      <c r="BU5" s="172"/>
      <c r="BV5" s="172"/>
      <c r="BW5" s="172"/>
      <c r="BX5" s="172"/>
      <c r="BY5" s="172"/>
      <c r="BZ5" s="172"/>
      <c r="CA5" s="172"/>
      <c r="CB5" s="172"/>
      <c r="CC5" s="187"/>
    </row>
    <row r="6" spans="2:81" s="64" customFormat="1" ht="63.75" customHeight="1" x14ac:dyDescent="0.15">
      <c r="B6" s="228" t="s">
        <v>2</v>
      </c>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29"/>
      <c r="BI6" s="229"/>
      <c r="BJ6" s="229"/>
      <c r="BK6" s="229"/>
      <c r="BL6" s="229"/>
      <c r="BM6" s="229"/>
      <c r="BN6" s="229"/>
      <c r="BO6" s="229"/>
      <c r="BP6" s="229"/>
      <c r="BQ6" s="229"/>
      <c r="BR6" s="229"/>
      <c r="BS6" s="229"/>
      <c r="BT6" s="229"/>
      <c r="BU6" s="229"/>
      <c r="BV6" s="229"/>
      <c r="BW6" s="229"/>
      <c r="BX6" s="229"/>
      <c r="BY6" s="229"/>
      <c r="BZ6" s="229"/>
      <c r="CA6" s="229"/>
      <c r="CB6" s="229"/>
      <c r="CC6" s="230"/>
    </row>
    <row r="7" spans="2:81" s="64" customFormat="1" x14ac:dyDescent="0.15">
      <c r="B7" s="140"/>
      <c r="C7" s="175"/>
    </row>
    <row r="8" spans="2:81" s="165" customFormat="1" ht="20.45" customHeight="1" x14ac:dyDescent="0.15">
      <c r="B8" s="225" t="s">
        <v>3</v>
      </c>
      <c r="C8" s="226"/>
      <c r="D8" s="226"/>
      <c r="E8" s="226"/>
      <c r="F8" s="226"/>
      <c r="G8" s="226"/>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6"/>
      <c r="AY8" s="226"/>
      <c r="AZ8" s="226"/>
      <c r="BA8" s="226"/>
      <c r="BB8" s="226"/>
      <c r="BC8" s="226"/>
      <c r="BD8" s="226"/>
      <c r="BE8" s="226"/>
      <c r="BF8" s="226"/>
      <c r="BG8" s="226"/>
      <c r="BH8" s="226"/>
      <c r="BI8" s="226"/>
      <c r="BJ8" s="226"/>
      <c r="BK8" s="226"/>
      <c r="BL8" s="226"/>
      <c r="BM8" s="226"/>
      <c r="BN8" s="226"/>
      <c r="BO8" s="226"/>
      <c r="BP8" s="226"/>
      <c r="BQ8" s="226"/>
      <c r="BR8" s="226"/>
      <c r="BS8" s="226"/>
      <c r="BT8" s="226"/>
      <c r="BU8" s="226"/>
      <c r="BV8" s="226"/>
      <c r="BW8" s="226"/>
      <c r="BX8" s="226"/>
      <c r="BY8" s="226"/>
      <c r="BZ8" s="226"/>
      <c r="CA8" s="226"/>
      <c r="CB8" s="226"/>
      <c r="CC8" s="227"/>
    </row>
    <row r="9" spans="2:81" s="165" customFormat="1" ht="5.0999999999999996" customHeight="1" x14ac:dyDescent="0.15">
      <c r="B9" s="176"/>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88"/>
    </row>
    <row r="10" spans="2:81" s="166" customFormat="1" ht="31.5" customHeight="1" x14ac:dyDescent="0.15">
      <c r="B10" s="228" t="s">
        <v>4</v>
      </c>
      <c r="C10" s="229"/>
      <c r="D10" s="229"/>
      <c r="E10" s="229"/>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229"/>
      <c r="BI10" s="229"/>
      <c r="BJ10" s="229"/>
      <c r="BK10" s="229"/>
      <c r="BL10" s="229"/>
      <c r="BM10" s="229"/>
      <c r="BN10" s="229"/>
      <c r="BO10" s="229"/>
      <c r="BP10" s="229"/>
      <c r="BQ10" s="229"/>
      <c r="BR10" s="229"/>
      <c r="BS10" s="229"/>
      <c r="BT10" s="229"/>
      <c r="BU10" s="229"/>
      <c r="BV10" s="229"/>
      <c r="BW10" s="229"/>
      <c r="BX10" s="229"/>
      <c r="BY10" s="229"/>
      <c r="BZ10" s="229"/>
      <c r="CA10" s="229"/>
      <c r="CB10" s="229"/>
      <c r="CC10" s="230"/>
    </row>
    <row r="11" spans="2:81" s="166" customFormat="1" x14ac:dyDescent="0.15">
      <c r="B11" s="140"/>
      <c r="C11" s="178"/>
      <c r="D11" s="178"/>
      <c r="E11" s="178"/>
      <c r="F11" s="178"/>
      <c r="G11" s="178"/>
      <c r="H11" s="178"/>
      <c r="I11" s="178"/>
    </row>
    <row r="12" spans="2:81" s="166" customFormat="1" ht="18" customHeight="1" x14ac:dyDescent="0.15">
      <c r="B12" s="225" t="s">
        <v>5</v>
      </c>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226"/>
      <c r="BK12" s="226"/>
      <c r="BL12" s="226"/>
      <c r="BM12" s="226"/>
      <c r="BN12" s="226"/>
      <c r="BO12" s="226"/>
      <c r="BP12" s="226"/>
      <c r="BQ12" s="226"/>
      <c r="BR12" s="226"/>
      <c r="BS12" s="226"/>
      <c r="BT12" s="226"/>
      <c r="BU12" s="226"/>
      <c r="BV12" s="226"/>
      <c r="BW12" s="226"/>
      <c r="BX12" s="226"/>
      <c r="BY12" s="226"/>
      <c r="BZ12" s="226"/>
      <c r="CA12" s="226"/>
      <c r="CB12" s="226"/>
      <c r="CC12" s="227"/>
    </row>
    <row r="13" spans="2:81" s="166" customFormat="1" ht="5.0999999999999996" customHeight="1" x14ac:dyDescent="0.15">
      <c r="B13" s="170"/>
      <c r="C13" s="179"/>
      <c r="D13" s="179"/>
      <c r="E13" s="179"/>
      <c r="F13" s="179"/>
      <c r="G13" s="179"/>
      <c r="H13" s="179"/>
      <c r="I13" s="179"/>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185"/>
      <c r="BK13" s="185"/>
      <c r="BL13" s="185"/>
      <c r="BM13" s="185"/>
      <c r="BN13" s="185"/>
      <c r="BO13" s="185"/>
      <c r="BP13" s="185"/>
      <c r="BQ13" s="185"/>
      <c r="BR13" s="185"/>
      <c r="BS13" s="185"/>
      <c r="BT13" s="185"/>
      <c r="BU13" s="185"/>
      <c r="BV13" s="185"/>
      <c r="BW13" s="185"/>
      <c r="BX13" s="185"/>
      <c r="BY13" s="185"/>
      <c r="BZ13" s="185"/>
      <c r="CA13" s="185"/>
      <c r="CB13" s="185"/>
      <c r="CC13" s="189"/>
    </row>
    <row r="14" spans="2:81" s="166" customFormat="1" x14ac:dyDescent="0.15">
      <c r="B14" s="280" t="s">
        <v>6</v>
      </c>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1"/>
      <c r="AQ14" s="261"/>
      <c r="AR14" s="261"/>
      <c r="AS14" s="261"/>
      <c r="AT14" s="261"/>
      <c r="AU14" s="261"/>
      <c r="AV14" s="261"/>
      <c r="AW14" s="261"/>
      <c r="AX14" s="261"/>
      <c r="AY14" s="261"/>
      <c r="AZ14" s="261"/>
      <c r="BA14" s="261"/>
      <c r="BB14" s="261"/>
      <c r="BC14" s="261"/>
      <c r="BD14" s="261"/>
      <c r="BE14" s="261"/>
      <c r="BF14" s="261"/>
      <c r="BG14" s="261"/>
      <c r="BH14" s="261"/>
      <c r="BI14" s="261"/>
      <c r="BJ14" s="261"/>
      <c r="BK14" s="261"/>
      <c r="BL14" s="261"/>
      <c r="BM14" s="261"/>
      <c r="BN14" s="261"/>
      <c r="BO14" s="261"/>
      <c r="BP14" s="261"/>
      <c r="BQ14" s="261"/>
      <c r="BR14" s="261"/>
      <c r="BS14" s="261"/>
      <c r="BT14" s="261"/>
      <c r="BU14" s="261"/>
      <c r="BV14" s="261"/>
      <c r="BW14" s="261"/>
      <c r="BX14" s="261"/>
      <c r="BY14" s="261"/>
      <c r="BZ14" s="261"/>
      <c r="CA14" s="261"/>
      <c r="CB14" s="261"/>
      <c r="CC14" s="281"/>
    </row>
    <row r="15" spans="2:81" s="166" customFormat="1" ht="14.45" customHeight="1" x14ac:dyDescent="0.15">
      <c r="B15" s="280"/>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261"/>
      <c r="AN15" s="261"/>
      <c r="AO15" s="261"/>
      <c r="AP15" s="261"/>
      <c r="AQ15" s="261"/>
      <c r="AR15" s="261"/>
      <c r="AS15" s="261"/>
      <c r="AT15" s="261"/>
      <c r="AU15" s="261"/>
      <c r="AV15" s="261"/>
      <c r="AW15" s="261"/>
      <c r="AX15" s="261"/>
      <c r="AY15" s="261"/>
      <c r="AZ15" s="261"/>
      <c r="BA15" s="261"/>
      <c r="BB15" s="261"/>
      <c r="BC15" s="261"/>
      <c r="BD15" s="261"/>
      <c r="BE15" s="261"/>
      <c r="BF15" s="261"/>
      <c r="BG15" s="261"/>
      <c r="BH15" s="261"/>
      <c r="BI15" s="261"/>
      <c r="BJ15" s="261"/>
      <c r="BK15" s="261"/>
      <c r="BL15" s="261"/>
      <c r="BM15" s="261"/>
      <c r="BN15" s="261"/>
      <c r="BO15" s="261"/>
      <c r="BP15" s="261"/>
      <c r="BQ15" s="261"/>
      <c r="BR15" s="261"/>
      <c r="BS15" s="261"/>
      <c r="BT15" s="261"/>
      <c r="BU15" s="261"/>
      <c r="BV15" s="261"/>
      <c r="BW15" s="261"/>
      <c r="BX15" s="261"/>
      <c r="BY15" s="261"/>
      <c r="BZ15" s="261"/>
      <c r="CA15" s="261"/>
      <c r="CB15" s="261"/>
      <c r="CC15" s="281"/>
    </row>
    <row r="16" spans="2:81" s="166" customFormat="1" ht="5.0999999999999996" customHeight="1" x14ac:dyDescent="0.15">
      <c r="B16" s="180"/>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V16" s="181"/>
      <c r="AW16" s="181"/>
      <c r="AX16" s="181"/>
      <c r="AY16" s="181"/>
      <c r="AZ16" s="181"/>
      <c r="BA16" s="181"/>
      <c r="BB16" s="181"/>
      <c r="BC16" s="181"/>
      <c r="BD16" s="181"/>
      <c r="BE16" s="181"/>
      <c r="BF16" s="181"/>
      <c r="BG16" s="181"/>
      <c r="BH16" s="181"/>
      <c r="BI16" s="181"/>
      <c r="BJ16" s="181"/>
      <c r="BK16" s="181"/>
      <c r="BL16" s="181"/>
      <c r="BM16" s="181"/>
      <c r="BN16" s="181"/>
      <c r="BO16" s="181"/>
      <c r="BP16" s="181"/>
      <c r="BQ16" s="181"/>
      <c r="BR16" s="181"/>
      <c r="BS16" s="181"/>
      <c r="BT16" s="181"/>
      <c r="BU16" s="181"/>
      <c r="BV16" s="181"/>
      <c r="BW16" s="181"/>
      <c r="BX16" s="181"/>
      <c r="BY16" s="181"/>
      <c r="BZ16" s="181"/>
      <c r="CA16" s="181"/>
      <c r="CB16" s="181"/>
      <c r="CC16" s="190"/>
    </row>
    <row r="17" spans="2:103" s="166" customFormat="1" x14ac:dyDescent="0.15">
      <c r="B17" s="170"/>
      <c r="C17" s="179"/>
      <c r="D17" s="179"/>
      <c r="E17" s="179"/>
      <c r="F17" s="179"/>
      <c r="G17" s="179"/>
      <c r="H17" s="179"/>
      <c r="I17" s="179"/>
      <c r="J17" s="185"/>
      <c r="K17" s="185"/>
      <c r="L17" s="185"/>
      <c r="M17" s="185"/>
      <c r="N17" s="185"/>
      <c r="O17" s="185"/>
      <c r="P17" s="185"/>
      <c r="Q17" s="185"/>
      <c r="R17" s="185"/>
      <c r="S17" s="185"/>
      <c r="T17" s="185"/>
      <c r="U17" s="185"/>
      <c r="V17" s="185"/>
      <c r="W17" s="185"/>
      <c r="X17" s="185"/>
      <c r="AX17" s="185"/>
      <c r="AY17" s="185"/>
      <c r="AZ17" s="185"/>
      <c r="BA17" s="185"/>
      <c r="BB17" s="185"/>
      <c r="BC17" s="185"/>
      <c r="BD17" s="185"/>
      <c r="BE17" s="185"/>
      <c r="BF17" s="185"/>
      <c r="BG17" s="185"/>
      <c r="BH17" s="185"/>
      <c r="BI17" s="185"/>
      <c r="BJ17" s="185"/>
      <c r="BK17" s="185"/>
      <c r="BL17" s="185"/>
      <c r="BM17" s="185"/>
      <c r="BN17" s="185"/>
      <c r="BO17" s="185"/>
      <c r="BP17" s="185"/>
      <c r="BQ17" s="185"/>
      <c r="BR17" s="185"/>
      <c r="BS17" s="185"/>
      <c r="BT17" s="185"/>
      <c r="BU17" s="185"/>
      <c r="BV17" s="185"/>
      <c r="BW17" s="185"/>
      <c r="BX17" s="185"/>
      <c r="BY17" s="185"/>
      <c r="BZ17" s="185"/>
      <c r="CA17" s="185"/>
      <c r="CB17" s="185"/>
      <c r="CC17" s="189"/>
      <c r="CE17" s="191"/>
      <c r="CF17" s="185"/>
      <c r="CG17" s="185"/>
      <c r="CH17" s="185"/>
      <c r="CI17" s="185"/>
      <c r="CJ17" s="185"/>
      <c r="CK17" s="185"/>
      <c r="CL17" s="185"/>
      <c r="CM17" s="185"/>
      <c r="CN17" s="185"/>
      <c r="CO17" s="185"/>
      <c r="CP17" s="185"/>
      <c r="CQ17" s="185"/>
      <c r="CR17" s="185"/>
      <c r="CS17" s="185"/>
      <c r="CT17" s="185"/>
      <c r="CU17" s="185"/>
      <c r="CV17" s="185"/>
      <c r="CW17" s="185"/>
      <c r="CX17" s="185"/>
      <c r="CY17" s="185"/>
    </row>
    <row r="18" spans="2:103" s="166" customFormat="1" ht="18.75" x14ac:dyDescent="0.15">
      <c r="B18" s="170"/>
      <c r="C18" s="231" t="s">
        <v>7</v>
      </c>
      <c r="D18" s="231"/>
      <c r="E18" s="231"/>
      <c r="F18" s="231"/>
      <c r="G18" s="231"/>
      <c r="H18" s="231"/>
      <c r="I18" s="231"/>
      <c r="J18" s="231"/>
      <c r="K18" s="231"/>
      <c r="L18" s="231"/>
      <c r="M18" s="231"/>
      <c r="N18" s="231"/>
      <c r="AC18" s="232" t="s">
        <v>8</v>
      </c>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BC18" s="233" t="s">
        <v>9</v>
      </c>
      <c r="BD18" s="233"/>
      <c r="BE18" s="233"/>
      <c r="BF18" s="233"/>
      <c r="BG18" s="233"/>
      <c r="BH18" s="233"/>
      <c r="BI18" s="233"/>
      <c r="BJ18" s="233"/>
      <c r="BK18" s="233"/>
      <c r="BL18" s="233"/>
      <c r="BM18" s="233"/>
      <c r="BN18" s="233"/>
      <c r="BO18" s="233"/>
      <c r="BP18" s="233"/>
      <c r="BQ18" s="233"/>
      <c r="BR18" s="233"/>
      <c r="BS18" s="233"/>
      <c r="BT18" s="233"/>
      <c r="BU18" s="233"/>
      <c r="BV18" s="233"/>
      <c r="BW18" s="233"/>
      <c r="BX18" s="233"/>
      <c r="BY18" s="233"/>
      <c r="BZ18" s="233"/>
      <c r="CA18" s="233"/>
      <c r="CB18" s="233"/>
      <c r="CC18" s="189"/>
      <c r="CE18" s="191"/>
    </row>
    <row r="19" spans="2:103" s="166" customFormat="1" x14ac:dyDescent="0.15">
      <c r="B19" s="170"/>
      <c r="C19" s="179"/>
      <c r="D19" s="179"/>
      <c r="E19" s="179"/>
      <c r="F19" s="179"/>
      <c r="G19" s="179"/>
      <c r="H19" s="179"/>
      <c r="I19" s="179"/>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BD19" s="185"/>
      <c r="BE19" s="185"/>
      <c r="BF19" s="185"/>
      <c r="BG19" s="185"/>
      <c r="BH19" s="185"/>
      <c r="BI19" s="185"/>
      <c r="BJ19" s="185"/>
      <c r="BK19" s="185"/>
      <c r="BL19" s="185"/>
      <c r="BM19" s="185"/>
      <c r="BN19" s="185"/>
      <c r="BO19" s="185"/>
      <c r="BP19" s="185"/>
      <c r="BQ19" s="185"/>
      <c r="BR19" s="185"/>
      <c r="BS19" s="185"/>
      <c r="BT19" s="185"/>
      <c r="BU19" s="185"/>
      <c r="BV19" s="185"/>
      <c r="BW19" s="185"/>
      <c r="BX19" s="185"/>
      <c r="BY19" s="185"/>
      <c r="BZ19" s="185"/>
      <c r="CA19" s="185"/>
      <c r="CB19" s="185"/>
      <c r="CC19" s="189"/>
      <c r="CE19" s="191"/>
      <c r="CF19" s="185"/>
      <c r="CG19" s="185"/>
      <c r="CH19" s="185"/>
      <c r="CI19" s="185"/>
      <c r="CJ19" s="185"/>
      <c r="CK19" s="185"/>
      <c r="CL19" s="185"/>
      <c r="CM19" s="185"/>
      <c r="CN19" s="185"/>
      <c r="CO19" s="185"/>
      <c r="CP19" s="185"/>
      <c r="CQ19" s="185"/>
      <c r="CR19" s="185"/>
      <c r="CS19" s="185"/>
      <c r="CT19" s="185"/>
      <c r="CU19" s="185"/>
      <c r="CV19" s="185"/>
      <c r="CW19" s="185"/>
      <c r="CX19" s="185"/>
      <c r="CY19" s="185"/>
    </row>
    <row r="20" spans="2:103" s="166" customFormat="1" ht="18.75" x14ac:dyDescent="0.15">
      <c r="B20" s="170"/>
      <c r="C20" s="234" t="s">
        <v>10</v>
      </c>
      <c r="D20" s="235"/>
      <c r="E20" s="235"/>
      <c r="F20" s="235"/>
      <c r="G20" s="235"/>
      <c r="H20" s="235"/>
      <c r="I20" s="235"/>
      <c r="J20" s="235"/>
      <c r="K20" s="235"/>
      <c r="L20" s="235"/>
      <c r="M20" s="235"/>
      <c r="N20" s="236"/>
      <c r="R20" s="282" t="s">
        <v>11</v>
      </c>
      <c r="S20" s="283"/>
      <c r="T20" s="283"/>
      <c r="U20" s="283"/>
      <c r="V20" s="283"/>
      <c r="W20" s="283"/>
      <c r="X20" s="283"/>
      <c r="Y20" s="283"/>
      <c r="Z20" s="283"/>
      <c r="AA20" s="283"/>
      <c r="AB20" s="283"/>
      <c r="AC20" s="283"/>
      <c r="AD20" s="283"/>
      <c r="AE20" s="283"/>
      <c r="AF20" s="283"/>
      <c r="AG20" s="283"/>
      <c r="AH20" s="283"/>
      <c r="AI20" s="283"/>
      <c r="AJ20" s="283"/>
      <c r="AK20" s="283"/>
      <c r="AL20" s="283"/>
      <c r="AM20" s="283"/>
      <c r="AN20" s="283"/>
      <c r="AO20" s="283"/>
      <c r="AP20" s="283"/>
      <c r="AQ20" s="283"/>
      <c r="AR20" s="283"/>
      <c r="AS20" s="283"/>
      <c r="AT20" s="283"/>
      <c r="AU20" s="283"/>
      <c r="AV20" s="283"/>
      <c r="AW20" s="283"/>
      <c r="AX20" s="283"/>
      <c r="AY20" s="284"/>
      <c r="BC20" s="291" t="s">
        <v>12</v>
      </c>
      <c r="BD20" s="292"/>
      <c r="BE20" s="292"/>
      <c r="BF20" s="292"/>
      <c r="BG20" s="292"/>
      <c r="BH20" s="292"/>
      <c r="BI20" s="292"/>
      <c r="BJ20" s="292"/>
      <c r="BK20" s="292"/>
      <c r="BL20" s="293"/>
      <c r="BM20" s="297" t="s">
        <v>13</v>
      </c>
      <c r="BN20" s="298"/>
      <c r="BO20" s="298"/>
      <c r="BP20" s="298"/>
      <c r="BQ20" s="298"/>
      <c r="BR20" s="298"/>
      <c r="BS20" s="299"/>
      <c r="BT20" s="297" t="s">
        <v>14</v>
      </c>
      <c r="BU20" s="298"/>
      <c r="BV20" s="298"/>
      <c r="BW20" s="298"/>
      <c r="BX20" s="298"/>
      <c r="BY20" s="298"/>
      <c r="BZ20" s="298"/>
      <c r="CA20" s="298"/>
      <c r="CB20" s="299"/>
      <c r="CC20" s="189"/>
      <c r="CE20" s="191"/>
    </row>
    <row r="21" spans="2:103" s="166" customFormat="1" x14ac:dyDescent="0.15">
      <c r="B21" s="170"/>
      <c r="C21" s="243" t="s">
        <v>15</v>
      </c>
      <c r="D21" s="244"/>
      <c r="E21" s="244"/>
      <c r="F21" s="244"/>
      <c r="G21" s="244"/>
      <c r="H21" s="244"/>
      <c r="I21" s="244"/>
      <c r="J21" s="244"/>
      <c r="K21" s="244"/>
      <c r="L21" s="244"/>
      <c r="M21" s="244"/>
      <c r="N21" s="245"/>
      <c r="R21" s="285"/>
      <c r="S21" s="286"/>
      <c r="T21" s="286"/>
      <c r="U21" s="286"/>
      <c r="V21" s="286"/>
      <c r="W21" s="286"/>
      <c r="X21" s="286"/>
      <c r="Y21" s="286"/>
      <c r="Z21" s="286"/>
      <c r="AA21" s="286"/>
      <c r="AB21" s="286"/>
      <c r="AC21" s="286"/>
      <c r="AD21" s="286"/>
      <c r="AE21" s="286"/>
      <c r="AF21" s="286"/>
      <c r="AG21" s="286"/>
      <c r="AH21" s="286"/>
      <c r="AI21" s="286"/>
      <c r="AJ21" s="286"/>
      <c r="AK21" s="286"/>
      <c r="AL21" s="286"/>
      <c r="AM21" s="286"/>
      <c r="AN21" s="286"/>
      <c r="AO21" s="286"/>
      <c r="AP21" s="286"/>
      <c r="AQ21" s="286"/>
      <c r="AR21" s="286"/>
      <c r="AS21" s="286"/>
      <c r="AT21" s="286"/>
      <c r="AU21" s="286"/>
      <c r="AV21" s="286"/>
      <c r="AW21" s="286"/>
      <c r="AX21" s="286"/>
      <c r="AY21" s="287"/>
      <c r="BC21" s="294"/>
      <c r="BD21" s="295"/>
      <c r="BE21" s="295"/>
      <c r="BF21" s="295"/>
      <c r="BG21" s="295"/>
      <c r="BH21" s="295"/>
      <c r="BI21" s="295"/>
      <c r="BJ21" s="295"/>
      <c r="BK21" s="295"/>
      <c r="BL21" s="296"/>
      <c r="BM21" s="300"/>
      <c r="BN21" s="301"/>
      <c r="BO21" s="301"/>
      <c r="BP21" s="301"/>
      <c r="BQ21" s="301"/>
      <c r="BR21" s="301"/>
      <c r="BS21" s="302"/>
      <c r="BT21" s="300"/>
      <c r="BU21" s="301"/>
      <c r="BV21" s="301"/>
      <c r="BW21" s="301"/>
      <c r="BX21" s="301"/>
      <c r="BY21" s="301"/>
      <c r="BZ21" s="301"/>
      <c r="CA21" s="301"/>
      <c r="CB21" s="302"/>
      <c r="CC21" s="189"/>
      <c r="CE21" s="191"/>
    </row>
    <row r="22" spans="2:103" s="166" customFormat="1" ht="14.45" customHeight="1" x14ac:dyDescent="0.15">
      <c r="B22" s="170"/>
      <c r="C22" s="243"/>
      <c r="D22" s="244"/>
      <c r="E22" s="244"/>
      <c r="F22" s="244"/>
      <c r="G22" s="244"/>
      <c r="H22" s="244"/>
      <c r="I22" s="244"/>
      <c r="J22" s="244"/>
      <c r="K22" s="244"/>
      <c r="L22" s="244"/>
      <c r="M22" s="244"/>
      <c r="N22" s="245"/>
      <c r="R22" s="285"/>
      <c r="S22" s="286"/>
      <c r="T22" s="286"/>
      <c r="U22" s="286"/>
      <c r="V22" s="286"/>
      <c r="W22" s="286"/>
      <c r="X22" s="286"/>
      <c r="Y22" s="286"/>
      <c r="Z22" s="286"/>
      <c r="AA22" s="286"/>
      <c r="AB22" s="286"/>
      <c r="AC22" s="286"/>
      <c r="AD22" s="286"/>
      <c r="AE22" s="286"/>
      <c r="AF22" s="286"/>
      <c r="AG22" s="286"/>
      <c r="AH22" s="286"/>
      <c r="AI22" s="286"/>
      <c r="AJ22" s="286"/>
      <c r="AK22" s="286"/>
      <c r="AL22" s="286"/>
      <c r="AM22" s="286"/>
      <c r="AN22" s="286"/>
      <c r="AO22" s="286"/>
      <c r="AP22" s="286"/>
      <c r="AQ22" s="286"/>
      <c r="AR22" s="286"/>
      <c r="AS22" s="286"/>
      <c r="AT22" s="286"/>
      <c r="AU22" s="286"/>
      <c r="AV22" s="286"/>
      <c r="AW22" s="286"/>
      <c r="AX22" s="286"/>
      <c r="AY22" s="287"/>
      <c r="BC22" s="249" t="s">
        <v>16</v>
      </c>
      <c r="BD22" s="250"/>
      <c r="BE22" s="250"/>
      <c r="BF22" s="250"/>
      <c r="BG22" s="250"/>
      <c r="BH22" s="250"/>
      <c r="BI22" s="250"/>
      <c r="BJ22" s="250"/>
      <c r="BK22" s="250"/>
      <c r="BL22" s="251"/>
      <c r="BM22" s="255" t="s">
        <v>17</v>
      </c>
      <c r="BN22" s="250"/>
      <c r="BO22" s="250"/>
      <c r="BP22" s="250"/>
      <c r="BQ22" s="250"/>
      <c r="BR22" s="250"/>
      <c r="BS22" s="251"/>
      <c r="BT22" s="255" t="s">
        <v>18</v>
      </c>
      <c r="BU22" s="250"/>
      <c r="BV22" s="250"/>
      <c r="BW22" s="250"/>
      <c r="BX22" s="250"/>
      <c r="BY22" s="250"/>
      <c r="BZ22" s="250"/>
      <c r="CA22" s="250"/>
      <c r="CB22" s="251"/>
      <c r="CC22" s="189"/>
      <c r="CE22" s="191"/>
    </row>
    <row r="23" spans="2:103" s="166" customFormat="1" x14ac:dyDescent="0.15">
      <c r="B23" s="170"/>
      <c r="C23" s="243"/>
      <c r="D23" s="244"/>
      <c r="E23" s="244"/>
      <c r="F23" s="244"/>
      <c r="G23" s="244"/>
      <c r="H23" s="244"/>
      <c r="I23" s="244"/>
      <c r="J23" s="244"/>
      <c r="K23" s="244"/>
      <c r="L23" s="244"/>
      <c r="M23" s="244"/>
      <c r="N23" s="245"/>
      <c r="R23" s="285"/>
      <c r="S23" s="286"/>
      <c r="T23" s="286"/>
      <c r="U23" s="286"/>
      <c r="V23" s="286"/>
      <c r="W23" s="286"/>
      <c r="X23" s="286"/>
      <c r="Y23" s="286"/>
      <c r="Z23" s="286"/>
      <c r="AA23" s="286"/>
      <c r="AB23" s="286"/>
      <c r="AC23" s="286"/>
      <c r="AD23" s="286"/>
      <c r="AE23" s="286"/>
      <c r="AF23" s="286"/>
      <c r="AG23" s="286"/>
      <c r="AH23" s="286"/>
      <c r="AI23" s="286"/>
      <c r="AJ23" s="286"/>
      <c r="AK23" s="286"/>
      <c r="AL23" s="286"/>
      <c r="AM23" s="286"/>
      <c r="AN23" s="286"/>
      <c r="AO23" s="286"/>
      <c r="AP23" s="286"/>
      <c r="AQ23" s="286"/>
      <c r="AR23" s="286"/>
      <c r="AS23" s="286"/>
      <c r="AT23" s="286"/>
      <c r="AU23" s="286"/>
      <c r="AV23" s="286"/>
      <c r="AW23" s="286"/>
      <c r="AX23" s="286"/>
      <c r="AY23" s="287"/>
      <c r="BC23" s="252"/>
      <c r="BD23" s="253"/>
      <c r="BE23" s="253"/>
      <c r="BF23" s="253"/>
      <c r="BG23" s="253"/>
      <c r="BH23" s="253"/>
      <c r="BI23" s="253"/>
      <c r="BJ23" s="253"/>
      <c r="BK23" s="253"/>
      <c r="BL23" s="254"/>
      <c r="BM23" s="256"/>
      <c r="BN23" s="257"/>
      <c r="BO23" s="257"/>
      <c r="BP23" s="257"/>
      <c r="BQ23" s="257"/>
      <c r="BR23" s="257"/>
      <c r="BS23" s="258"/>
      <c r="BT23" s="256"/>
      <c r="BU23" s="257"/>
      <c r="BV23" s="257"/>
      <c r="BW23" s="257"/>
      <c r="BX23" s="257"/>
      <c r="BY23" s="257"/>
      <c r="BZ23" s="257"/>
      <c r="CA23" s="257"/>
      <c r="CB23" s="258"/>
      <c r="CC23" s="189"/>
      <c r="CE23" s="191"/>
    </row>
    <row r="24" spans="2:103" s="166" customFormat="1" ht="14.45" customHeight="1" x14ac:dyDescent="0.15">
      <c r="B24" s="170"/>
      <c r="C24" s="243"/>
      <c r="D24" s="244"/>
      <c r="E24" s="244"/>
      <c r="F24" s="244"/>
      <c r="G24" s="244"/>
      <c r="H24" s="244"/>
      <c r="I24" s="244"/>
      <c r="J24" s="244"/>
      <c r="K24" s="244"/>
      <c r="L24" s="244"/>
      <c r="M24" s="244"/>
      <c r="N24" s="245"/>
      <c r="R24" s="285"/>
      <c r="S24" s="286"/>
      <c r="T24" s="286"/>
      <c r="U24" s="286"/>
      <c r="V24" s="286"/>
      <c r="W24" s="286"/>
      <c r="X24" s="286"/>
      <c r="Y24" s="286"/>
      <c r="Z24" s="286"/>
      <c r="AA24" s="286"/>
      <c r="AB24" s="286"/>
      <c r="AC24" s="286"/>
      <c r="AD24" s="286"/>
      <c r="AE24" s="286"/>
      <c r="AF24" s="286"/>
      <c r="AG24" s="286"/>
      <c r="AH24" s="286"/>
      <c r="AI24" s="286"/>
      <c r="AJ24" s="286"/>
      <c r="AK24" s="286"/>
      <c r="AL24" s="286"/>
      <c r="AM24" s="286"/>
      <c r="AN24" s="286"/>
      <c r="AO24" s="286"/>
      <c r="AP24" s="286"/>
      <c r="AQ24" s="286"/>
      <c r="AR24" s="286"/>
      <c r="AS24" s="286"/>
      <c r="AT24" s="286"/>
      <c r="AU24" s="286"/>
      <c r="AV24" s="286"/>
      <c r="AW24" s="286"/>
      <c r="AX24" s="286"/>
      <c r="AY24" s="287"/>
      <c r="BC24" s="249" t="s">
        <v>19</v>
      </c>
      <c r="BD24" s="250"/>
      <c r="BE24" s="250"/>
      <c r="BF24" s="250"/>
      <c r="BG24" s="250"/>
      <c r="BH24" s="250"/>
      <c r="BI24" s="250"/>
      <c r="BJ24" s="250"/>
      <c r="BK24" s="250"/>
      <c r="BL24" s="251"/>
      <c r="BM24" s="255" t="s">
        <v>20</v>
      </c>
      <c r="BN24" s="250"/>
      <c r="BO24" s="250"/>
      <c r="BP24" s="250"/>
      <c r="BQ24" s="250"/>
      <c r="BR24" s="250"/>
      <c r="BS24" s="251"/>
      <c r="BT24" s="255" t="s">
        <v>21</v>
      </c>
      <c r="BU24" s="250"/>
      <c r="BV24" s="250"/>
      <c r="BW24" s="250"/>
      <c r="BX24" s="250"/>
      <c r="BY24" s="250"/>
      <c r="BZ24" s="250"/>
      <c r="CA24" s="250"/>
      <c r="CB24" s="251"/>
      <c r="CC24" s="189"/>
      <c r="CE24" s="191"/>
    </row>
    <row r="25" spans="2:103" s="166" customFormat="1" x14ac:dyDescent="0.15">
      <c r="B25" s="170"/>
      <c r="C25" s="243"/>
      <c r="D25" s="244"/>
      <c r="E25" s="244"/>
      <c r="F25" s="244"/>
      <c r="G25" s="244"/>
      <c r="H25" s="244"/>
      <c r="I25" s="244"/>
      <c r="J25" s="244"/>
      <c r="K25" s="244"/>
      <c r="L25" s="244"/>
      <c r="M25" s="244"/>
      <c r="N25" s="245"/>
      <c r="R25" s="285"/>
      <c r="S25" s="286"/>
      <c r="T25" s="286"/>
      <c r="U25" s="286"/>
      <c r="V25" s="286"/>
      <c r="W25" s="286"/>
      <c r="X25" s="286"/>
      <c r="Y25" s="286"/>
      <c r="Z25" s="286"/>
      <c r="AA25" s="286"/>
      <c r="AB25" s="286"/>
      <c r="AC25" s="286"/>
      <c r="AD25" s="286"/>
      <c r="AE25" s="286"/>
      <c r="AF25" s="286"/>
      <c r="AG25" s="286"/>
      <c r="AH25" s="286"/>
      <c r="AI25" s="286"/>
      <c r="AJ25" s="286"/>
      <c r="AK25" s="286"/>
      <c r="AL25" s="286"/>
      <c r="AM25" s="286"/>
      <c r="AN25" s="286"/>
      <c r="AO25" s="286"/>
      <c r="AP25" s="286"/>
      <c r="AQ25" s="286"/>
      <c r="AR25" s="286"/>
      <c r="AS25" s="286"/>
      <c r="AT25" s="286"/>
      <c r="AU25" s="286"/>
      <c r="AV25" s="286"/>
      <c r="AW25" s="286"/>
      <c r="AX25" s="286"/>
      <c r="AY25" s="287"/>
      <c r="BC25" s="252"/>
      <c r="BD25" s="253"/>
      <c r="BE25" s="253"/>
      <c r="BF25" s="253"/>
      <c r="BG25" s="253"/>
      <c r="BH25" s="253"/>
      <c r="BI25" s="253"/>
      <c r="BJ25" s="253"/>
      <c r="BK25" s="253"/>
      <c r="BL25" s="254"/>
      <c r="BM25" s="256"/>
      <c r="BN25" s="257"/>
      <c r="BO25" s="257"/>
      <c r="BP25" s="257"/>
      <c r="BQ25" s="257"/>
      <c r="BR25" s="257"/>
      <c r="BS25" s="258"/>
      <c r="BT25" s="256"/>
      <c r="BU25" s="257"/>
      <c r="BV25" s="257"/>
      <c r="BW25" s="257"/>
      <c r="BX25" s="257"/>
      <c r="BY25" s="257"/>
      <c r="BZ25" s="257"/>
      <c r="CA25" s="257"/>
      <c r="CB25" s="258"/>
      <c r="CC25" s="189"/>
      <c r="CE25" s="191"/>
    </row>
    <row r="26" spans="2:103" s="166" customFormat="1" ht="14.45" customHeight="1" x14ac:dyDescent="0.15">
      <c r="B26" s="170"/>
      <c r="C26" s="243"/>
      <c r="D26" s="244"/>
      <c r="E26" s="244"/>
      <c r="F26" s="244"/>
      <c r="G26" s="244"/>
      <c r="H26" s="244"/>
      <c r="I26" s="244"/>
      <c r="J26" s="244"/>
      <c r="K26" s="244"/>
      <c r="L26" s="244"/>
      <c r="M26" s="244"/>
      <c r="N26" s="245"/>
      <c r="R26" s="285"/>
      <c r="S26" s="286"/>
      <c r="T26" s="286"/>
      <c r="U26" s="286"/>
      <c r="V26" s="286"/>
      <c r="W26" s="286"/>
      <c r="X26" s="286"/>
      <c r="Y26" s="286"/>
      <c r="Z26" s="286"/>
      <c r="AA26" s="286"/>
      <c r="AB26" s="286"/>
      <c r="AC26" s="286"/>
      <c r="AD26" s="286"/>
      <c r="AE26" s="286"/>
      <c r="AF26" s="286"/>
      <c r="AG26" s="286"/>
      <c r="AH26" s="286"/>
      <c r="AI26" s="286"/>
      <c r="AJ26" s="286"/>
      <c r="AK26" s="286"/>
      <c r="AL26" s="286"/>
      <c r="AM26" s="286"/>
      <c r="AN26" s="286"/>
      <c r="AO26" s="286"/>
      <c r="AP26" s="286"/>
      <c r="AQ26" s="286"/>
      <c r="AR26" s="286"/>
      <c r="AS26" s="286"/>
      <c r="AT26" s="286"/>
      <c r="AU26" s="286"/>
      <c r="AV26" s="286"/>
      <c r="AW26" s="286"/>
      <c r="AX26" s="286"/>
      <c r="AY26" s="287"/>
      <c r="BC26" s="255" t="s">
        <v>22</v>
      </c>
      <c r="BD26" s="250"/>
      <c r="BE26" s="250"/>
      <c r="BF26" s="250"/>
      <c r="BG26" s="250"/>
      <c r="BH26" s="250"/>
      <c r="BI26" s="250"/>
      <c r="BJ26" s="250"/>
      <c r="BK26" s="250"/>
      <c r="BL26" s="251"/>
      <c r="BM26" s="255" t="s">
        <v>23</v>
      </c>
      <c r="BN26" s="250"/>
      <c r="BO26" s="250"/>
      <c r="BP26" s="250"/>
      <c r="BQ26" s="250"/>
      <c r="BR26" s="250"/>
      <c r="BS26" s="251"/>
      <c r="BT26" s="255" t="s">
        <v>24</v>
      </c>
      <c r="BU26" s="250"/>
      <c r="BV26" s="250"/>
      <c r="BW26" s="250"/>
      <c r="BX26" s="250"/>
      <c r="BY26" s="250"/>
      <c r="BZ26" s="250"/>
      <c r="CA26" s="250"/>
      <c r="CB26" s="251"/>
      <c r="CC26" s="189"/>
      <c r="CE26" s="191"/>
    </row>
    <row r="27" spans="2:103" s="166" customFormat="1" x14ac:dyDescent="0.15">
      <c r="B27" s="170"/>
      <c r="C27" s="243"/>
      <c r="D27" s="244"/>
      <c r="E27" s="244"/>
      <c r="F27" s="244"/>
      <c r="G27" s="244"/>
      <c r="H27" s="244"/>
      <c r="I27" s="244"/>
      <c r="J27" s="244"/>
      <c r="K27" s="244"/>
      <c r="L27" s="244"/>
      <c r="M27" s="244"/>
      <c r="N27" s="245"/>
      <c r="R27" s="285"/>
      <c r="S27" s="286"/>
      <c r="T27" s="286"/>
      <c r="U27" s="286"/>
      <c r="V27" s="286"/>
      <c r="W27" s="286"/>
      <c r="X27" s="286"/>
      <c r="Y27" s="286"/>
      <c r="Z27" s="286"/>
      <c r="AA27" s="286"/>
      <c r="AB27" s="286"/>
      <c r="AC27" s="286"/>
      <c r="AD27" s="286"/>
      <c r="AE27" s="286"/>
      <c r="AF27" s="286"/>
      <c r="AG27" s="286"/>
      <c r="AH27" s="286"/>
      <c r="AI27" s="286"/>
      <c r="AJ27" s="286"/>
      <c r="AK27" s="286"/>
      <c r="AL27" s="286"/>
      <c r="AM27" s="286"/>
      <c r="AN27" s="286"/>
      <c r="AO27" s="286"/>
      <c r="AP27" s="286"/>
      <c r="AQ27" s="286"/>
      <c r="AR27" s="286"/>
      <c r="AS27" s="286"/>
      <c r="AT27" s="286"/>
      <c r="AU27" s="286"/>
      <c r="AV27" s="286"/>
      <c r="AW27" s="286"/>
      <c r="AX27" s="286"/>
      <c r="AY27" s="287"/>
      <c r="BC27" s="303"/>
      <c r="BD27" s="253"/>
      <c r="BE27" s="253"/>
      <c r="BF27" s="253"/>
      <c r="BG27" s="253"/>
      <c r="BH27" s="253"/>
      <c r="BI27" s="253"/>
      <c r="BJ27" s="253"/>
      <c r="BK27" s="253"/>
      <c r="BL27" s="254"/>
      <c r="BM27" s="256"/>
      <c r="BN27" s="257"/>
      <c r="BO27" s="257"/>
      <c r="BP27" s="257"/>
      <c r="BQ27" s="257"/>
      <c r="BR27" s="257"/>
      <c r="BS27" s="258"/>
      <c r="BT27" s="256"/>
      <c r="BU27" s="257"/>
      <c r="BV27" s="257"/>
      <c r="BW27" s="257"/>
      <c r="BX27" s="257"/>
      <c r="BY27" s="257"/>
      <c r="BZ27" s="257"/>
      <c r="CA27" s="257"/>
      <c r="CB27" s="258"/>
      <c r="CC27" s="189"/>
      <c r="CE27" s="191"/>
    </row>
    <row r="28" spans="2:103" s="166" customFormat="1" ht="16.5" customHeight="1" x14ac:dyDescent="0.15">
      <c r="B28" s="170"/>
      <c r="C28" s="243"/>
      <c r="D28" s="244"/>
      <c r="E28" s="244"/>
      <c r="F28" s="244"/>
      <c r="G28" s="244"/>
      <c r="H28" s="244"/>
      <c r="I28" s="244"/>
      <c r="J28" s="244"/>
      <c r="K28" s="244"/>
      <c r="L28" s="244"/>
      <c r="M28" s="244"/>
      <c r="N28" s="245"/>
      <c r="R28" s="285"/>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286"/>
      <c r="AT28" s="286"/>
      <c r="AU28" s="286"/>
      <c r="AV28" s="286"/>
      <c r="AW28" s="286"/>
      <c r="AX28" s="286"/>
      <c r="AY28" s="287"/>
      <c r="BC28" s="255" t="s">
        <v>25</v>
      </c>
      <c r="BD28" s="250"/>
      <c r="BE28" s="250"/>
      <c r="BF28" s="250"/>
      <c r="BG28" s="250"/>
      <c r="BH28" s="250"/>
      <c r="BI28" s="250"/>
      <c r="BJ28" s="250"/>
      <c r="BK28" s="250"/>
      <c r="BL28" s="251"/>
      <c r="BM28" s="255" t="s">
        <v>26</v>
      </c>
      <c r="BN28" s="250"/>
      <c r="BO28" s="250"/>
      <c r="BP28" s="250"/>
      <c r="BQ28" s="250"/>
      <c r="BR28" s="250"/>
      <c r="BS28" s="251"/>
      <c r="BT28" s="255" t="s">
        <v>27</v>
      </c>
      <c r="BU28" s="250"/>
      <c r="BV28" s="250"/>
      <c r="BW28" s="250"/>
      <c r="BX28" s="250"/>
      <c r="BY28" s="250"/>
      <c r="BZ28" s="250"/>
      <c r="CA28" s="250"/>
      <c r="CB28" s="251"/>
      <c r="CC28" s="189"/>
      <c r="CE28" s="191"/>
    </row>
    <row r="29" spans="2:103" s="166" customFormat="1" x14ac:dyDescent="0.15">
      <c r="B29" s="170"/>
      <c r="C29" s="243"/>
      <c r="D29" s="244"/>
      <c r="E29" s="244"/>
      <c r="F29" s="244"/>
      <c r="G29" s="244"/>
      <c r="H29" s="244"/>
      <c r="I29" s="244"/>
      <c r="J29" s="244"/>
      <c r="K29" s="244"/>
      <c r="L29" s="244"/>
      <c r="M29" s="244"/>
      <c r="N29" s="245"/>
      <c r="R29" s="285"/>
      <c r="S29" s="286"/>
      <c r="T29" s="286"/>
      <c r="U29" s="286"/>
      <c r="V29" s="286"/>
      <c r="W29" s="286"/>
      <c r="X29" s="286"/>
      <c r="Y29" s="286"/>
      <c r="Z29" s="286"/>
      <c r="AA29" s="286"/>
      <c r="AB29" s="286"/>
      <c r="AC29" s="286"/>
      <c r="AD29" s="286"/>
      <c r="AE29" s="286"/>
      <c r="AF29" s="286"/>
      <c r="AG29" s="286"/>
      <c r="AH29" s="286"/>
      <c r="AI29" s="286"/>
      <c r="AJ29" s="286"/>
      <c r="AK29" s="286"/>
      <c r="AL29" s="286"/>
      <c r="AM29" s="286"/>
      <c r="AN29" s="286"/>
      <c r="AO29" s="286"/>
      <c r="AP29" s="286"/>
      <c r="AQ29" s="286"/>
      <c r="AR29" s="286"/>
      <c r="AS29" s="286"/>
      <c r="AT29" s="286"/>
      <c r="AU29" s="286"/>
      <c r="AV29" s="286"/>
      <c r="AW29" s="286"/>
      <c r="AX29" s="286"/>
      <c r="AY29" s="287"/>
      <c r="BC29" s="303"/>
      <c r="BD29" s="253"/>
      <c r="BE29" s="253"/>
      <c r="BF29" s="253"/>
      <c r="BG29" s="253"/>
      <c r="BH29" s="253"/>
      <c r="BI29" s="253"/>
      <c r="BJ29" s="253"/>
      <c r="BK29" s="253"/>
      <c r="BL29" s="254"/>
      <c r="BM29" s="256"/>
      <c r="BN29" s="257"/>
      <c r="BO29" s="257"/>
      <c r="BP29" s="257"/>
      <c r="BQ29" s="257"/>
      <c r="BR29" s="257"/>
      <c r="BS29" s="258"/>
      <c r="BT29" s="256"/>
      <c r="BU29" s="257"/>
      <c r="BV29" s="257"/>
      <c r="BW29" s="257"/>
      <c r="BX29" s="257"/>
      <c r="BY29" s="257"/>
      <c r="BZ29" s="257"/>
      <c r="CA29" s="257"/>
      <c r="CB29" s="258"/>
      <c r="CC29" s="189"/>
      <c r="CE29" s="191"/>
    </row>
    <row r="30" spans="2:103" s="166" customFormat="1" ht="14.45" customHeight="1" x14ac:dyDescent="0.15">
      <c r="B30" s="170"/>
      <c r="C30" s="243"/>
      <c r="D30" s="244"/>
      <c r="E30" s="244"/>
      <c r="F30" s="244"/>
      <c r="G30" s="244"/>
      <c r="H30" s="244"/>
      <c r="I30" s="244"/>
      <c r="J30" s="244"/>
      <c r="K30" s="244"/>
      <c r="L30" s="244"/>
      <c r="M30" s="244"/>
      <c r="N30" s="245"/>
      <c r="R30" s="285"/>
      <c r="S30" s="286"/>
      <c r="T30" s="286"/>
      <c r="U30" s="286"/>
      <c r="V30" s="286"/>
      <c r="W30" s="286"/>
      <c r="X30" s="286"/>
      <c r="Y30" s="286"/>
      <c r="Z30" s="286"/>
      <c r="AA30" s="286"/>
      <c r="AB30" s="286"/>
      <c r="AC30" s="286"/>
      <c r="AD30" s="286"/>
      <c r="AE30" s="286"/>
      <c r="AF30" s="286"/>
      <c r="AG30" s="286"/>
      <c r="AH30" s="286"/>
      <c r="AI30" s="286"/>
      <c r="AJ30" s="286"/>
      <c r="AK30" s="286"/>
      <c r="AL30" s="286"/>
      <c r="AM30" s="286"/>
      <c r="AN30" s="286"/>
      <c r="AO30" s="286"/>
      <c r="AP30" s="286"/>
      <c r="AQ30" s="286"/>
      <c r="AR30" s="286"/>
      <c r="AS30" s="286"/>
      <c r="AT30" s="286"/>
      <c r="AU30" s="286"/>
      <c r="AV30" s="286"/>
      <c r="AW30" s="286"/>
      <c r="AX30" s="286"/>
      <c r="AY30" s="287"/>
      <c r="BC30" s="271" t="s">
        <v>28</v>
      </c>
      <c r="BD30" s="272"/>
      <c r="BE30" s="272"/>
      <c r="BF30" s="272"/>
      <c r="BG30" s="272"/>
      <c r="BH30" s="272"/>
      <c r="BI30" s="272"/>
      <c r="BJ30" s="272"/>
      <c r="BK30" s="272"/>
      <c r="BL30" s="273"/>
      <c r="BM30" s="271" t="s">
        <v>29</v>
      </c>
      <c r="BN30" s="272"/>
      <c r="BO30" s="272"/>
      <c r="BP30" s="272"/>
      <c r="BQ30" s="272"/>
      <c r="BR30" s="272"/>
      <c r="BS30" s="272"/>
      <c r="BT30" s="272"/>
      <c r="BU30" s="272"/>
      <c r="BV30" s="272"/>
      <c r="BW30" s="272"/>
      <c r="BX30" s="272"/>
      <c r="BY30" s="272"/>
      <c r="BZ30" s="272"/>
      <c r="CA30" s="272"/>
      <c r="CB30" s="273"/>
      <c r="CC30" s="189"/>
      <c r="CE30" s="191"/>
    </row>
    <row r="31" spans="2:103" s="166" customFormat="1" x14ac:dyDescent="0.15">
      <c r="B31" s="170"/>
      <c r="C31" s="243"/>
      <c r="D31" s="244"/>
      <c r="E31" s="244"/>
      <c r="F31" s="244"/>
      <c r="G31" s="244"/>
      <c r="H31" s="244"/>
      <c r="I31" s="244"/>
      <c r="J31" s="244"/>
      <c r="K31" s="244"/>
      <c r="L31" s="244"/>
      <c r="M31" s="244"/>
      <c r="N31" s="245"/>
      <c r="R31" s="285"/>
      <c r="S31" s="286"/>
      <c r="T31" s="286"/>
      <c r="U31" s="286"/>
      <c r="V31" s="286"/>
      <c r="W31" s="286"/>
      <c r="X31" s="286"/>
      <c r="Y31" s="286"/>
      <c r="Z31" s="286"/>
      <c r="AA31" s="286"/>
      <c r="AB31" s="286"/>
      <c r="AC31" s="286"/>
      <c r="AD31" s="286"/>
      <c r="AE31" s="286"/>
      <c r="AF31" s="286"/>
      <c r="AG31" s="286"/>
      <c r="AH31" s="286"/>
      <c r="AI31" s="286"/>
      <c r="AJ31" s="286"/>
      <c r="AK31" s="286"/>
      <c r="AL31" s="286"/>
      <c r="AM31" s="286"/>
      <c r="AN31" s="286"/>
      <c r="AO31" s="286"/>
      <c r="AP31" s="286"/>
      <c r="AQ31" s="286"/>
      <c r="AR31" s="286"/>
      <c r="AS31" s="286"/>
      <c r="AT31" s="286"/>
      <c r="AU31" s="286"/>
      <c r="AV31" s="286"/>
      <c r="AW31" s="286"/>
      <c r="AX31" s="286"/>
      <c r="AY31" s="287"/>
      <c r="BC31" s="274"/>
      <c r="BD31" s="275"/>
      <c r="BE31" s="275"/>
      <c r="BF31" s="275"/>
      <c r="BG31" s="275"/>
      <c r="BH31" s="275"/>
      <c r="BI31" s="275"/>
      <c r="BJ31" s="275"/>
      <c r="BK31" s="275"/>
      <c r="BL31" s="276"/>
      <c r="BM31" s="274"/>
      <c r="BN31" s="275"/>
      <c r="BO31" s="275"/>
      <c r="BP31" s="275"/>
      <c r="BQ31" s="275"/>
      <c r="BR31" s="275"/>
      <c r="BS31" s="275"/>
      <c r="BT31" s="275"/>
      <c r="BU31" s="275"/>
      <c r="BV31" s="275"/>
      <c r="BW31" s="275"/>
      <c r="BX31" s="275"/>
      <c r="BY31" s="275"/>
      <c r="BZ31" s="275"/>
      <c r="CA31" s="275"/>
      <c r="CB31" s="276"/>
      <c r="CC31" s="189"/>
      <c r="CE31" s="191"/>
    </row>
    <row r="32" spans="2:103" s="166" customFormat="1" x14ac:dyDescent="0.15">
      <c r="B32" s="170"/>
      <c r="C32" s="243"/>
      <c r="D32" s="244"/>
      <c r="E32" s="244"/>
      <c r="F32" s="244"/>
      <c r="G32" s="244"/>
      <c r="H32" s="244"/>
      <c r="I32" s="244"/>
      <c r="J32" s="244"/>
      <c r="K32" s="244"/>
      <c r="L32" s="244"/>
      <c r="M32" s="244"/>
      <c r="N32" s="245"/>
      <c r="R32" s="285"/>
      <c r="S32" s="286"/>
      <c r="T32" s="286"/>
      <c r="U32" s="286"/>
      <c r="V32" s="286"/>
      <c r="W32" s="286"/>
      <c r="X32" s="286"/>
      <c r="Y32" s="286"/>
      <c r="Z32" s="286"/>
      <c r="AA32" s="286"/>
      <c r="AB32" s="286"/>
      <c r="AC32" s="286"/>
      <c r="AD32" s="286"/>
      <c r="AE32" s="286"/>
      <c r="AF32" s="286"/>
      <c r="AG32" s="286"/>
      <c r="AH32" s="286"/>
      <c r="AI32" s="286"/>
      <c r="AJ32" s="286"/>
      <c r="AK32" s="286"/>
      <c r="AL32" s="286"/>
      <c r="AM32" s="286"/>
      <c r="AN32" s="286"/>
      <c r="AO32" s="286"/>
      <c r="AP32" s="286"/>
      <c r="AQ32" s="286"/>
      <c r="AR32" s="286"/>
      <c r="AS32" s="286"/>
      <c r="AT32" s="286"/>
      <c r="AU32" s="286"/>
      <c r="AV32" s="286"/>
      <c r="AW32" s="286"/>
      <c r="AX32" s="286"/>
      <c r="AY32" s="287"/>
      <c r="BC32" s="274"/>
      <c r="BD32" s="275"/>
      <c r="BE32" s="275"/>
      <c r="BF32" s="275"/>
      <c r="BG32" s="275"/>
      <c r="BH32" s="275"/>
      <c r="BI32" s="275"/>
      <c r="BJ32" s="275"/>
      <c r="BK32" s="275"/>
      <c r="BL32" s="276"/>
      <c r="BM32" s="274"/>
      <c r="BN32" s="275"/>
      <c r="BO32" s="275"/>
      <c r="BP32" s="275"/>
      <c r="BQ32" s="275"/>
      <c r="BR32" s="275"/>
      <c r="BS32" s="275"/>
      <c r="BT32" s="275"/>
      <c r="BU32" s="275"/>
      <c r="BV32" s="275"/>
      <c r="BW32" s="275"/>
      <c r="BX32" s="275"/>
      <c r="BY32" s="275"/>
      <c r="BZ32" s="275"/>
      <c r="CA32" s="275"/>
      <c r="CB32" s="276"/>
      <c r="CC32" s="189"/>
      <c r="CE32" s="191"/>
    </row>
    <row r="33" spans="2:83" s="166" customFormat="1" x14ac:dyDescent="0.15">
      <c r="B33" s="170"/>
      <c r="C33" s="243"/>
      <c r="D33" s="244"/>
      <c r="E33" s="244"/>
      <c r="F33" s="244"/>
      <c r="G33" s="244"/>
      <c r="H33" s="244"/>
      <c r="I33" s="244"/>
      <c r="J33" s="244"/>
      <c r="K33" s="244"/>
      <c r="L33" s="244"/>
      <c r="M33" s="244"/>
      <c r="N33" s="245"/>
      <c r="R33" s="285"/>
      <c r="S33" s="286"/>
      <c r="T33" s="286"/>
      <c r="U33" s="286"/>
      <c r="V33" s="286"/>
      <c r="W33" s="286"/>
      <c r="X33" s="286"/>
      <c r="Y33" s="286"/>
      <c r="Z33" s="286"/>
      <c r="AA33" s="286"/>
      <c r="AB33" s="286"/>
      <c r="AC33" s="286"/>
      <c r="AD33" s="286"/>
      <c r="AE33" s="286"/>
      <c r="AF33" s="286"/>
      <c r="AG33" s="286"/>
      <c r="AH33" s="286"/>
      <c r="AI33" s="286"/>
      <c r="AJ33" s="286"/>
      <c r="AK33" s="286"/>
      <c r="AL33" s="286"/>
      <c r="AM33" s="286"/>
      <c r="AN33" s="286"/>
      <c r="AO33" s="286"/>
      <c r="AP33" s="286"/>
      <c r="AQ33" s="286"/>
      <c r="AR33" s="286"/>
      <c r="AS33" s="286"/>
      <c r="AT33" s="286"/>
      <c r="AU33" s="286"/>
      <c r="AV33" s="286"/>
      <c r="AW33" s="286"/>
      <c r="AX33" s="286"/>
      <c r="AY33" s="287"/>
      <c r="BC33" s="274"/>
      <c r="BD33" s="275"/>
      <c r="BE33" s="275"/>
      <c r="BF33" s="275"/>
      <c r="BG33" s="275"/>
      <c r="BH33" s="275"/>
      <c r="BI33" s="275"/>
      <c r="BJ33" s="275"/>
      <c r="BK33" s="275"/>
      <c r="BL33" s="276"/>
      <c r="BM33" s="274"/>
      <c r="BN33" s="275"/>
      <c r="BO33" s="275"/>
      <c r="BP33" s="275"/>
      <c r="BQ33" s="275"/>
      <c r="BR33" s="275"/>
      <c r="BS33" s="275"/>
      <c r="BT33" s="275"/>
      <c r="BU33" s="275"/>
      <c r="BV33" s="275"/>
      <c r="BW33" s="275"/>
      <c r="BX33" s="275"/>
      <c r="BY33" s="275"/>
      <c r="BZ33" s="275"/>
      <c r="CA33" s="275"/>
      <c r="CB33" s="276"/>
      <c r="CC33" s="189"/>
      <c r="CE33" s="191"/>
    </row>
    <row r="34" spans="2:83" s="166" customFormat="1" x14ac:dyDescent="0.15">
      <c r="B34" s="170"/>
      <c r="C34" s="243"/>
      <c r="D34" s="244"/>
      <c r="E34" s="244"/>
      <c r="F34" s="244"/>
      <c r="G34" s="244"/>
      <c r="H34" s="244"/>
      <c r="I34" s="244"/>
      <c r="J34" s="244"/>
      <c r="K34" s="244"/>
      <c r="L34" s="244"/>
      <c r="M34" s="244"/>
      <c r="N34" s="245"/>
      <c r="R34" s="285"/>
      <c r="S34" s="286"/>
      <c r="T34" s="286"/>
      <c r="U34" s="286"/>
      <c r="V34" s="286"/>
      <c r="W34" s="286"/>
      <c r="X34" s="286"/>
      <c r="Y34" s="286"/>
      <c r="Z34" s="286"/>
      <c r="AA34" s="286"/>
      <c r="AB34" s="286"/>
      <c r="AC34" s="286"/>
      <c r="AD34" s="286"/>
      <c r="AE34" s="286"/>
      <c r="AF34" s="286"/>
      <c r="AG34" s="286"/>
      <c r="AH34" s="286"/>
      <c r="AI34" s="286"/>
      <c r="AJ34" s="286"/>
      <c r="AK34" s="286"/>
      <c r="AL34" s="286"/>
      <c r="AM34" s="286"/>
      <c r="AN34" s="286"/>
      <c r="AO34" s="286"/>
      <c r="AP34" s="286"/>
      <c r="AQ34" s="286"/>
      <c r="AR34" s="286"/>
      <c r="AS34" s="286"/>
      <c r="AT34" s="286"/>
      <c r="AU34" s="286"/>
      <c r="AV34" s="286"/>
      <c r="AW34" s="286"/>
      <c r="AX34" s="286"/>
      <c r="AY34" s="287"/>
      <c r="BC34" s="274"/>
      <c r="BD34" s="275"/>
      <c r="BE34" s="275"/>
      <c r="BF34" s="275"/>
      <c r="BG34" s="275"/>
      <c r="BH34" s="275"/>
      <c r="BI34" s="275"/>
      <c r="BJ34" s="275"/>
      <c r="BK34" s="275"/>
      <c r="BL34" s="276"/>
      <c r="BM34" s="274"/>
      <c r="BN34" s="275"/>
      <c r="BO34" s="275"/>
      <c r="BP34" s="275"/>
      <c r="BQ34" s="275"/>
      <c r="BR34" s="275"/>
      <c r="BS34" s="275"/>
      <c r="BT34" s="275"/>
      <c r="BU34" s="275"/>
      <c r="BV34" s="275"/>
      <c r="BW34" s="275"/>
      <c r="BX34" s="275"/>
      <c r="BY34" s="275"/>
      <c r="BZ34" s="275"/>
      <c r="CA34" s="275"/>
      <c r="CB34" s="276"/>
      <c r="CC34" s="189"/>
      <c r="CE34" s="191"/>
    </row>
    <row r="35" spans="2:83" s="166" customFormat="1" ht="21.75" customHeight="1" x14ac:dyDescent="0.15">
      <c r="B35" s="182"/>
      <c r="C35" s="246"/>
      <c r="D35" s="247"/>
      <c r="E35" s="247"/>
      <c r="F35" s="247"/>
      <c r="G35" s="247"/>
      <c r="H35" s="247"/>
      <c r="I35" s="247"/>
      <c r="J35" s="247"/>
      <c r="K35" s="247"/>
      <c r="L35" s="247"/>
      <c r="M35" s="247"/>
      <c r="N35" s="248"/>
      <c r="R35" s="288"/>
      <c r="S35" s="289"/>
      <c r="T35" s="289"/>
      <c r="U35" s="289"/>
      <c r="V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90"/>
      <c r="BC35" s="277"/>
      <c r="BD35" s="278"/>
      <c r="BE35" s="278"/>
      <c r="BF35" s="278"/>
      <c r="BG35" s="278"/>
      <c r="BH35" s="278"/>
      <c r="BI35" s="278"/>
      <c r="BJ35" s="278"/>
      <c r="BK35" s="278"/>
      <c r="BL35" s="279"/>
      <c r="BM35" s="277"/>
      <c r="BN35" s="278"/>
      <c r="BO35" s="278"/>
      <c r="BP35" s="278"/>
      <c r="BQ35" s="278"/>
      <c r="BR35" s="278"/>
      <c r="BS35" s="278"/>
      <c r="BT35" s="278"/>
      <c r="BU35" s="278"/>
      <c r="BV35" s="278"/>
      <c r="BW35" s="278"/>
      <c r="BX35" s="278"/>
      <c r="BY35" s="278"/>
      <c r="BZ35" s="278"/>
      <c r="CA35" s="278"/>
      <c r="CB35" s="279"/>
      <c r="CC35" s="189"/>
      <c r="CE35" s="192"/>
    </row>
    <row r="36" spans="2:83" s="166" customFormat="1" ht="14.45" customHeight="1" x14ac:dyDescent="0.15">
      <c r="B36" s="182"/>
      <c r="C36" s="183"/>
      <c r="D36" s="183"/>
      <c r="E36" s="183"/>
      <c r="F36" s="183"/>
      <c r="G36" s="183"/>
      <c r="H36" s="183"/>
      <c r="I36" s="183"/>
      <c r="J36" s="183"/>
      <c r="K36" s="183"/>
      <c r="L36" s="183"/>
      <c r="M36" s="183"/>
      <c r="N36" s="183"/>
      <c r="Y36" s="185"/>
      <c r="Z36" s="185"/>
      <c r="AA36" s="185"/>
      <c r="AN36" s="186"/>
      <c r="AO36" s="186"/>
      <c r="AP36" s="186"/>
      <c r="AQ36" s="186"/>
      <c r="AR36" s="186"/>
      <c r="AS36" s="186"/>
      <c r="AT36" s="186"/>
      <c r="AU36" s="185"/>
      <c r="AV36" s="185"/>
      <c r="AW36" s="185"/>
      <c r="AX36" s="185"/>
      <c r="BA36" s="185"/>
      <c r="BB36" s="185"/>
      <c r="BZ36" s="186"/>
      <c r="CA36" s="185"/>
      <c r="CB36" s="185"/>
      <c r="CC36" s="189"/>
      <c r="CE36" s="192"/>
    </row>
    <row r="37" spans="2:83" s="166" customFormat="1" ht="18.600000000000001" customHeight="1" x14ac:dyDescent="0.15">
      <c r="B37" s="184"/>
      <c r="C37" s="234" t="s">
        <v>30</v>
      </c>
      <c r="D37" s="235"/>
      <c r="E37" s="235"/>
      <c r="F37" s="235"/>
      <c r="G37" s="235"/>
      <c r="H37" s="235"/>
      <c r="I37" s="235"/>
      <c r="J37" s="235"/>
      <c r="K37" s="235"/>
      <c r="L37" s="235"/>
      <c r="M37" s="235"/>
      <c r="N37" s="236"/>
      <c r="R37" s="282" t="s">
        <v>31</v>
      </c>
      <c r="S37" s="283"/>
      <c r="T37" s="283"/>
      <c r="U37" s="283"/>
      <c r="V37" s="283"/>
      <c r="W37" s="283"/>
      <c r="X37" s="283"/>
      <c r="Y37" s="283"/>
      <c r="Z37" s="283"/>
      <c r="AA37" s="283"/>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3"/>
      <c r="AY37" s="284"/>
      <c r="BC37" s="291" t="s">
        <v>12</v>
      </c>
      <c r="BD37" s="292"/>
      <c r="BE37" s="292"/>
      <c r="BF37" s="292"/>
      <c r="BG37" s="292"/>
      <c r="BH37" s="292"/>
      <c r="BI37" s="292"/>
      <c r="BJ37" s="292"/>
      <c r="BK37" s="292"/>
      <c r="BL37" s="293"/>
      <c r="BM37" s="297" t="s">
        <v>13</v>
      </c>
      <c r="BN37" s="298"/>
      <c r="BO37" s="298"/>
      <c r="BP37" s="298"/>
      <c r="BQ37" s="298"/>
      <c r="BR37" s="298"/>
      <c r="BS37" s="299"/>
      <c r="BT37" s="297" t="s">
        <v>14</v>
      </c>
      <c r="BU37" s="298"/>
      <c r="BV37" s="298"/>
      <c r="BW37" s="298"/>
      <c r="BX37" s="298"/>
      <c r="BY37" s="298"/>
      <c r="BZ37" s="298"/>
      <c r="CA37" s="298"/>
      <c r="CB37" s="299"/>
      <c r="CC37" s="189"/>
      <c r="CE37" s="193"/>
    </row>
    <row r="38" spans="2:83" s="166" customFormat="1" ht="14.45" customHeight="1" x14ac:dyDescent="0.15">
      <c r="B38" s="184"/>
      <c r="C38" s="243" t="s">
        <v>32</v>
      </c>
      <c r="D38" s="244"/>
      <c r="E38" s="244"/>
      <c r="F38" s="244"/>
      <c r="G38" s="244"/>
      <c r="H38" s="244"/>
      <c r="I38" s="244"/>
      <c r="J38" s="244"/>
      <c r="K38" s="244"/>
      <c r="L38" s="244"/>
      <c r="M38" s="244"/>
      <c r="N38" s="245"/>
      <c r="R38" s="285"/>
      <c r="S38" s="286"/>
      <c r="T38" s="286"/>
      <c r="U38" s="286"/>
      <c r="V38" s="286"/>
      <c r="W38" s="286"/>
      <c r="X38" s="286"/>
      <c r="Y38" s="286"/>
      <c r="Z38" s="286"/>
      <c r="AA38" s="286"/>
      <c r="AB38" s="286"/>
      <c r="AC38" s="286"/>
      <c r="AD38" s="286"/>
      <c r="AE38" s="286"/>
      <c r="AF38" s="286"/>
      <c r="AG38" s="286"/>
      <c r="AH38" s="286"/>
      <c r="AI38" s="286"/>
      <c r="AJ38" s="286"/>
      <c r="AK38" s="286"/>
      <c r="AL38" s="286"/>
      <c r="AM38" s="286"/>
      <c r="AN38" s="286"/>
      <c r="AO38" s="286"/>
      <c r="AP38" s="286"/>
      <c r="AQ38" s="286"/>
      <c r="AR38" s="286"/>
      <c r="AS38" s="286"/>
      <c r="AT38" s="286"/>
      <c r="AU38" s="286"/>
      <c r="AV38" s="286"/>
      <c r="AW38" s="286"/>
      <c r="AX38" s="286"/>
      <c r="AY38" s="287"/>
      <c r="BC38" s="294"/>
      <c r="BD38" s="295"/>
      <c r="BE38" s="295"/>
      <c r="BF38" s="295"/>
      <c r="BG38" s="295"/>
      <c r="BH38" s="295"/>
      <c r="BI38" s="295"/>
      <c r="BJ38" s="295"/>
      <c r="BK38" s="295"/>
      <c r="BL38" s="296"/>
      <c r="BM38" s="300"/>
      <c r="BN38" s="301"/>
      <c r="BO38" s="301"/>
      <c r="BP38" s="301"/>
      <c r="BQ38" s="301"/>
      <c r="BR38" s="301"/>
      <c r="BS38" s="302"/>
      <c r="BT38" s="300"/>
      <c r="BU38" s="301"/>
      <c r="BV38" s="301"/>
      <c r="BW38" s="301"/>
      <c r="BX38" s="301"/>
      <c r="BY38" s="301"/>
      <c r="BZ38" s="301"/>
      <c r="CA38" s="301"/>
      <c r="CB38" s="302"/>
      <c r="CC38" s="189"/>
      <c r="CE38" s="193"/>
    </row>
    <row r="39" spans="2:83" s="166" customFormat="1" ht="14.45" customHeight="1" x14ac:dyDescent="0.15">
      <c r="B39" s="184"/>
      <c r="C39" s="243"/>
      <c r="D39" s="244"/>
      <c r="E39" s="244"/>
      <c r="F39" s="244"/>
      <c r="G39" s="244"/>
      <c r="H39" s="244"/>
      <c r="I39" s="244"/>
      <c r="J39" s="244"/>
      <c r="K39" s="244"/>
      <c r="L39" s="244"/>
      <c r="M39" s="244"/>
      <c r="N39" s="245"/>
      <c r="R39" s="285"/>
      <c r="S39" s="286"/>
      <c r="T39" s="286"/>
      <c r="U39" s="286"/>
      <c r="V39" s="286"/>
      <c r="W39" s="286"/>
      <c r="X39" s="286"/>
      <c r="Y39" s="286"/>
      <c r="Z39" s="286"/>
      <c r="AA39" s="286"/>
      <c r="AB39" s="286"/>
      <c r="AC39" s="286"/>
      <c r="AD39" s="286"/>
      <c r="AE39" s="286"/>
      <c r="AF39" s="286"/>
      <c r="AG39" s="286"/>
      <c r="AH39" s="286"/>
      <c r="AI39" s="286"/>
      <c r="AJ39" s="286"/>
      <c r="AK39" s="286"/>
      <c r="AL39" s="286"/>
      <c r="AM39" s="286"/>
      <c r="AN39" s="286"/>
      <c r="AO39" s="286"/>
      <c r="AP39" s="286"/>
      <c r="AQ39" s="286"/>
      <c r="AR39" s="286"/>
      <c r="AS39" s="286"/>
      <c r="AT39" s="286"/>
      <c r="AU39" s="286"/>
      <c r="AV39" s="286"/>
      <c r="AW39" s="286"/>
      <c r="AX39" s="286"/>
      <c r="AY39" s="287"/>
      <c r="BC39" s="249" t="s">
        <v>16</v>
      </c>
      <c r="BD39" s="250"/>
      <c r="BE39" s="250"/>
      <c r="BF39" s="250"/>
      <c r="BG39" s="250"/>
      <c r="BH39" s="250"/>
      <c r="BI39" s="250"/>
      <c r="BJ39" s="250"/>
      <c r="BK39" s="250"/>
      <c r="BL39" s="251"/>
      <c r="BM39" s="255" t="s">
        <v>24</v>
      </c>
      <c r="BN39" s="250"/>
      <c r="BO39" s="250"/>
      <c r="BP39" s="250"/>
      <c r="BQ39" s="250"/>
      <c r="BR39" s="250"/>
      <c r="BS39" s="251"/>
      <c r="BT39" s="255" t="s">
        <v>17</v>
      </c>
      <c r="BU39" s="250"/>
      <c r="BV39" s="250"/>
      <c r="BW39" s="250"/>
      <c r="BX39" s="250"/>
      <c r="BY39" s="250"/>
      <c r="BZ39" s="250"/>
      <c r="CA39" s="250"/>
      <c r="CB39" s="251"/>
      <c r="CC39" s="189"/>
      <c r="CE39" s="193"/>
    </row>
    <row r="40" spans="2:83" s="166" customFormat="1" ht="14.45" customHeight="1" x14ac:dyDescent="0.15">
      <c r="B40" s="184"/>
      <c r="C40" s="243"/>
      <c r="D40" s="244"/>
      <c r="E40" s="244"/>
      <c r="F40" s="244"/>
      <c r="G40" s="244"/>
      <c r="H40" s="244"/>
      <c r="I40" s="244"/>
      <c r="J40" s="244"/>
      <c r="K40" s="244"/>
      <c r="L40" s="244"/>
      <c r="M40" s="244"/>
      <c r="N40" s="245"/>
      <c r="R40" s="285"/>
      <c r="S40" s="286"/>
      <c r="T40" s="286"/>
      <c r="U40" s="286"/>
      <c r="V40" s="286"/>
      <c r="W40" s="286"/>
      <c r="X40" s="286"/>
      <c r="Y40" s="286"/>
      <c r="Z40" s="286"/>
      <c r="AA40" s="286"/>
      <c r="AB40" s="286"/>
      <c r="AC40" s="286"/>
      <c r="AD40" s="286"/>
      <c r="AE40" s="286"/>
      <c r="AF40" s="286"/>
      <c r="AG40" s="286"/>
      <c r="AH40" s="286"/>
      <c r="AI40" s="286"/>
      <c r="AJ40" s="286"/>
      <c r="AK40" s="286"/>
      <c r="AL40" s="286"/>
      <c r="AM40" s="286"/>
      <c r="AN40" s="286"/>
      <c r="AO40" s="286"/>
      <c r="AP40" s="286"/>
      <c r="AQ40" s="286"/>
      <c r="AR40" s="286"/>
      <c r="AS40" s="286"/>
      <c r="AT40" s="286"/>
      <c r="AU40" s="286"/>
      <c r="AV40" s="286"/>
      <c r="AW40" s="286"/>
      <c r="AX40" s="286"/>
      <c r="AY40" s="287"/>
      <c r="BC40" s="252"/>
      <c r="BD40" s="253"/>
      <c r="BE40" s="253"/>
      <c r="BF40" s="253"/>
      <c r="BG40" s="253"/>
      <c r="BH40" s="253"/>
      <c r="BI40" s="253"/>
      <c r="BJ40" s="253"/>
      <c r="BK40" s="253"/>
      <c r="BL40" s="254"/>
      <c r="BM40" s="256"/>
      <c r="BN40" s="257"/>
      <c r="BO40" s="257"/>
      <c r="BP40" s="257"/>
      <c r="BQ40" s="257"/>
      <c r="BR40" s="257"/>
      <c r="BS40" s="258"/>
      <c r="BT40" s="256"/>
      <c r="BU40" s="257"/>
      <c r="BV40" s="257"/>
      <c r="BW40" s="257"/>
      <c r="BX40" s="257"/>
      <c r="BY40" s="257"/>
      <c r="BZ40" s="257"/>
      <c r="CA40" s="257"/>
      <c r="CB40" s="258"/>
      <c r="CC40" s="189"/>
      <c r="CE40" s="193"/>
    </row>
    <row r="41" spans="2:83" s="166" customFormat="1" ht="14.45" customHeight="1" x14ac:dyDescent="0.15">
      <c r="B41" s="184"/>
      <c r="C41" s="243"/>
      <c r="D41" s="244"/>
      <c r="E41" s="244"/>
      <c r="F41" s="244"/>
      <c r="G41" s="244"/>
      <c r="H41" s="244"/>
      <c r="I41" s="244"/>
      <c r="J41" s="244"/>
      <c r="K41" s="244"/>
      <c r="L41" s="244"/>
      <c r="M41" s="244"/>
      <c r="N41" s="245"/>
      <c r="R41" s="285"/>
      <c r="S41" s="286"/>
      <c r="T41" s="286"/>
      <c r="U41" s="286"/>
      <c r="V41" s="286"/>
      <c r="W41" s="286"/>
      <c r="X41" s="286"/>
      <c r="Y41" s="286"/>
      <c r="Z41" s="286"/>
      <c r="AA41" s="286"/>
      <c r="AB41" s="286"/>
      <c r="AC41" s="286"/>
      <c r="AD41" s="286"/>
      <c r="AE41" s="286"/>
      <c r="AF41" s="286"/>
      <c r="AG41" s="286"/>
      <c r="AH41" s="286"/>
      <c r="AI41" s="286"/>
      <c r="AJ41" s="286"/>
      <c r="AK41" s="286"/>
      <c r="AL41" s="286"/>
      <c r="AM41" s="286"/>
      <c r="AN41" s="286"/>
      <c r="AO41" s="286"/>
      <c r="AP41" s="286"/>
      <c r="AQ41" s="286"/>
      <c r="AR41" s="286"/>
      <c r="AS41" s="286"/>
      <c r="AT41" s="286"/>
      <c r="AU41" s="286"/>
      <c r="AV41" s="286"/>
      <c r="AW41" s="286"/>
      <c r="AX41" s="286"/>
      <c r="AY41" s="287"/>
      <c r="BC41" s="249" t="s">
        <v>19</v>
      </c>
      <c r="BD41" s="250"/>
      <c r="BE41" s="250"/>
      <c r="BF41" s="250"/>
      <c r="BG41" s="250"/>
      <c r="BH41" s="250"/>
      <c r="BI41" s="250"/>
      <c r="BJ41" s="250"/>
      <c r="BK41" s="250"/>
      <c r="BL41" s="251"/>
      <c r="BM41" s="255" t="s">
        <v>33</v>
      </c>
      <c r="BN41" s="250"/>
      <c r="BO41" s="250"/>
      <c r="BP41" s="250"/>
      <c r="BQ41" s="250"/>
      <c r="BR41" s="250"/>
      <c r="BS41" s="251"/>
      <c r="BT41" s="255" t="s">
        <v>20</v>
      </c>
      <c r="BU41" s="250"/>
      <c r="BV41" s="250"/>
      <c r="BW41" s="250"/>
      <c r="BX41" s="250"/>
      <c r="BY41" s="250"/>
      <c r="BZ41" s="250"/>
      <c r="CA41" s="250"/>
      <c r="CB41" s="251"/>
      <c r="CC41" s="189"/>
      <c r="CE41" s="193"/>
    </row>
    <row r="42" spans="2:83" s="166" customFormat="1" ht="14.45" customHeight="1" x14ac:dyDescent="0.15">
      <c r="B42" s="184"/>
      <c r="C42" s="243"/>
      <c r="D42" s="244"/>
      <c r="E42" s="244"/>
      <c r="F42" s="244"/>
      <c r="G42" s="244"/>
      <c r="H42" s="244"/>
      <c r="I42" s="244"/>
      <c r="J42" s="244"/>
      <c r="K42" s="244"/>
      <c r="L42" s="244"/>
      <c r="M42" s="244"/>
      <c r="N42" s="245"/>
      <c r="R42" s="285"/>
      <c r="S42" s="286"/>
      <c r="T42" s="286"/>
      <c r="U42" s="286"/>
      <c r="V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7"/>
      <c r="BC42" s="252"/>
      <c r="BD42" s="253"/>
      <c r="BE42" s="253"/>
      <c r="BF42" s="253"/>
      <c r="BG42" s="253"/>
      <c r="BH42" s="253"/>
      <c r="BI42" s="253"/>
      <c r="BJ42" s="253"/>
      <c r="BK42" s="253"/>
      <c r="BL42" s="254"/>
      <c r="BM42" s="256"/>
      <c r="BN42" s="257"/>
      <c r="BO42" s="257"/>
      <c r="BP42" s="257"/>
      <c r="BQ42" s="257"/>
      <c r="BR42" s="257"/>
      <c r="BS42" s="258"/>
      <c r="BT42" s="256"/>
      <c r="BU42" s="257"/>
      <c r="BV42" s="257"/>
      <c r="BW42" s="257"/>
      <c r="BX42" s="257"/>
      <c r="BY42" s="257"/>
      <c r="BZ42" s="257"/>
      <c r="CA42" s="257"/>
      <c r="CB42" s="258"/>
      <c r="CC42" s="189"/>
      <c r="CE42" s="193"/>
    </row>
    <row r="43" spans="2:83" s="166" customFormat="1" ht="14.45" customHeight="1" x14ac:dyDescent="0.15">
      <c r="B43" s="184"/>
      <c r="C43" s="243"/>
      <c r="D43" s="244"/>
      <c r="E43" s="244"/>
      <c r="F43" s="244"/>
      <c r="G43" s="244"/>
      <c r="H43" s="244"/>
      <c r="I43" s="244"/>
      <c r="J43" s="244"/>
      <c r="K43" s="244"/>
      <c r="L43" s="244"/>
      <c r="M43" s="244"/>
      <c r="N43" s="245"/>
      <c r="R43" s="285"/>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7"/>
      <c r="BC43" s="255" t="s">
        <v>22</v>
      </c>
      <c r="BD43" s="250"/>
      <c r="BE43" s="250"/>
      <c r="BF43" s="250"/>
      <c r="BG43" s="250"/>
      <c r="BH43" s="250"/>
      <c r="BI43" s="250"/>
      <c r="BJ43" s="250"/>
      <c r="BK43" s="250"/>
      <c r="BL43" s="251"/>
      <c r="BM43" s="255" t="s">
        <v>23</v>
      </c>
      <c r="BN43" s="250"/>
      <c r="BO43" s="250"/>
      <c r="BP43" s="250"/>
      <c r="BQ43" s="250"/>
      <c r="BR43" s="250"/>
      <c r="BS43" s="251"/>
      <c r="BT43" s="255" t="s">
        <v>24</v>
      </c>
      <c r="BU43" s="250"/>
      <c r="BV43" s="250"/>
      <c r="BW43" s="250"/>
      <c r="BX43" s="250"/>
      <c r="BY43" s="250"/>
      <c r="BZ43" s="250"/>
      <c r="CA43" s="250"/>
      <c r="CB43" s="251"/>
      <c r="CC43" s="189"/>
      <c r="CE43" s="193"/>
    </row>
    <row r="44" spans="2:83" s="166" customFormat="1" ht="14.45" customHeight="1" x14ac:dyDescent="0.15">
      <c r="B44" s="184"/>
      <c r="C44" s="243"/>
      <c r="D44" s="244"/>
      <c r="E44" s="244"/>
      <c r="F44" s="244"/>
      <c r="G44" s="244"/>
      <c r="H44" s="244"/>
      <c r="I44" s="244"/>
      <c r="J44" s="244"/>
      <c r="K44" s="244"/>
      <c r="L44" s="244"/>
      <c r="M44" s="244"/>
      <c r="N44" s="245"/>
      <c r="R44" s="285"/>
      <c r="S44" s="286"/>
      <c r="T44" s="286"/>
      <c r="U44" s="286"/>
      <c r="V44" s="286"/>
      <c r="W44" s="286"/>
      <c r="X44" s="286"/>
      <c r="Y44" s="286"/>
      <c r="Z44" s="286"/>
      <c r="AA44" s="286"/>
      <c r="AB44" s="286"/>
      <c r="AC44" s="286"/>
      <c r="AD44" s="286"/>
      <c r="AE44" s="286"/>
      <c r="AF44" s="286"/>
      <c r="AG44" s="286"/>
      <c r="AH44" s="286"/>
      <c r="AI44" s="286"/>
      <c r="AJ44" s="286"/>
      <c r="AK44" s="286"/>
      <c r="AL44" s="286"/>
      <c r="AM44" s="286"/>
      <c r="AN44" s="286"/>
      <c r="AO44" s="286"/>
      <c r="AP44" s="286"/>
      <c r="AQ44" s="286"/>
      <c r="AR44" s="286"/>
      <c r="AS44" s="286"/>
      <c r="AT44" s="286"/>
      <c r="AU44" s="286"/>
      <c r="AV44" s="286"/>
      <c r="AW44" s="286"/>
      <c r="AX44" s="286"/>
      <c r="AY44" s="287"/>
      <c r="BC44" s="303"/>
      <c r="BD44" s="253"/>
      <c r="BE44" s="253"/>
      <c r="BF44" s="253"/>
      <c r="BG44" s="253"/>
      <c r="BH44" s="253"/>
      <c r="BI44" s="253"/>
      <c r="BJ44" s="253"/>
      <c r="BK44" s="253"/>
      <c r="BL44" s="254"/>
      <c r="BM44" s="256"/>
      <c r="BN44" s="257"/>
      <c r="BO44" s="257"/>
      <c r="BP44" s="257"/>
      <c r="BQ44" s="257"/>
      <c r="BR44" s="257"/>
      <c r="BS44" s="258"/>
      <c r="BT44" s="256"/>
      <c r="BU44" s="257"/>
      <c r="BV44" s="257"/>
      <c r="BW44" s="257"/>
      <c r="BX44" s="257"/>
      <c r="BY44" s="257"/>
      <c r="BZ44" s="257"/>
      <c r="CA44" s="257"/>
      <c r="CB44" s="258"/>
      <c r="CC44" s="189"/>
      <c r="CE44" s="193"/>
    </row>
    <row r="45" spans="2:83" s="166" customFormat="1" ht="18.75" customHeight="1" x14ac:dyDescent="0.15">
      <c r="B45" s="184"/>
      <c r="C45" s="243"/>
      <c r="D45" s="244"/>
      <c r="E45" s="244"/>
      <c r="F45" s="244"/>
      <c r="G45" s="244"/>
      <c r="H45" s="244"/>
      <c r="I45" s="244"/>
      <c r="J45" s="244"/>
      <c r="K45" s="244"/>
      <c r="L45" s="244"/>
      <c r="M45" s="244"/>
      <c r="N45" s="245"/>
      <c r="R45" s="285"/>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286"/>
      <c r="AR45" s="286"/>
      <c r="AS45" s="286"/>
      <c r="AT45" s="286"/>
      <c r="AU45" s="286"/>
      <c r="AV45" s="286"/>
      <c r="AW45" s="286"/>
      <c r="AX45" s="286"/>
      <c r="AY45" s="287"/>
      <c r="BC45" s="255" t="s">
        <v>25</v>
      </c>
      <c r="BD45" s="250"/>
      <c r="BE45" s="250"/>
      <c r="BF45" s="250"/>
      <c r="BG45" s="250"/>
      <c r="BH45" s="250"/>
      <c r="BI45" s="250"/>
      <c r="BJ45" s="250"/>
      <c r="BK45" s="250"/>
      <c r="BL45" s="251"/>
      <c r="BM45" s="255" t="s">
        <v>34</v>
      </c>
      <c r="BN45" s="250"/>
      <c r="BO45" s="250"/>
      <c r="BP45" s="250"/>
      <c r="BQ45" s="250"/>
      <c r="BR45" s="250"/>
      <c r="BS45" s="251"/>
      <c r="BT45" s="255" t="s">
        <v>35</v>
      </c>
      <c r="BU45" s="250"/>
      <c r="BV45" s="250"/>
      <c r="BW45" s="250"/>
      <c r="BX45" s="250"/>
      <c r="BY45" s="250"/>
      <c r="BZ45" s="250"/>
      <c r="CA45" s="250"/>
      <c r="CB45" s="251"/>
      <c r="CC45" s="189"/>
      <c r="CE45" s="193"/>
    </row>
    <row r="46" spans="2:83" s="166" customFormat="1" ht="14.45" customHeight="1" x14ac:dyDescent="0.15">
      <c r="B46" s="184"/>
      <c r="C46" s="243"/>
      <c r="D46" s="244"/>
      <c r="E46" s="244"/>
      <c r="F46" s="244"/>
      <c r="G46" s="244"/>
      <c r="H46" s="244"/>
      <c r="I46" s="244"/>
      <c r="J46" s="244"/>
      <c r="K46" s="244"/>
      <c r="L46" s="244"/>
      <c r="M46" s="244"/>
      <c r="N46" s="245"/>
      <c r="R46" s="285"/>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287"/>
      <c r="BC46" s="303"/>
      <c r="BD46" s="253"/>
      <c r="BE46" s="253"/>
      <c r="BF46" s="253"/>
      <c r="BG46" s="253"/>
      <c r="BH46" s="253"/>
      <c r="BI46" s="253"/>
      <c r="BJ46" s="253"/>
      <c r="BK46" s="253"/>
      <c r="BL46" s="254"/>
      <c r="BM46" s="256"/>
      <c r="BN46" s="257"/>
      <c r="BO46" s="257"/>
      <c r="BP46" s="257"/>
      <c r="BQ46" s="257"/>
      <c r="BR46" s="257"/>
      <c r="BS46" s="258"/>
      <c r="BT46" s="256"/>
      <c r="BU46" s="257"/>
      <c r="BV46" s="257"/>
      <c r="BW46" s="257"/>
      <c r="BX46" s="257"/>
      <c r="BY46" s="257"/>
      <c r="BZ46" s="257"/>
      <c r="CA46" s="257"/>
      <c r="CB46" s="258"/>
      <c r="CC46" s="189"/>
      <c r="CE46" s="193"/>
    </row>
    <row r="47" spans="2:83" s="166" customFormat="1" ht="14.45" customHeight="1" x14ac:dyDescent="0.15">
      <c r="B47" s="184"/>
      <c r="C47" s="243"/>
      <c r="D47" s="244"/>
      <c r="E47" s="244"/>
      <c r="F47" s="244"/>
      <c r="G47" s="244"/>
      <c r="H47" s="244"/>
      <c r="I47" s="244"/>
      <c r="J47" s="244"/>
      <c r="K47" s="244"/>
      <c r="L47" s="244"/>
      <c r="M47" s="244"/>
      <c r="N47" s="245"/>
      <c r="R47" s="285"/>
      <c r="S47" s="286"/>
      <c r="T47" s="286"/>
      <c r="U47" s="286"/>
      <c r="V47" s="286"/>
      <c r="W47" s="286"/>
      <c r="X47" s="286"/>
      <c r="Y47" s="286"/>
      <c r="Z47" s="286"/>
      <c r="AA47" s="286"/>
      <c r="AB47" s="286"/>
      <c r="AC47" s="286"/>
      <c r="AD47" s="286"/>
      <c r="AE47" s="286"/>
      <c r="AF47" s="286"/>
      <c r="AG47" s="286"/>
      <c r="AH47" s="286"/>
      <c r="AI47" s="286"/>
      <c r="AJ47" s="286"/>
      <c r="AK47" s="286"/>
      <c r="AL47" s="286"/>
      <c r="AM47" s="286"/>
      <c r="AN47" s="286"/>
      <c r="AO47" s="286"/>
      <c r="AP47" s="286"/>
      <c r="AQ47" s="286"/>
      <c r="AR47" s="286"/>
      <c r="AS47" s="286"/>
      <c r="AT47" s="286"/>
      <c r="AU47" s="286"/>
      <c r="AV47" s="286"/>
      <c r="AW47" s="286"/>
      <c r="AX47" s="286"/>
      <c r="AY47" s="287"/>
      <c r="BC47" s="271" t="s">
        <v>28</v>
      </c>
      <c r="BD47" s="272"/>
      <c r="BE47" s="272"/>
      <c r="BF47" s="272"/>
      <c r="BG47" s="272"/>
      <c r="BH47" s="272"/>
      <c r="BI47" s="272"/>
      <c r="BJ47" s="272"/>
      <c r="BK47" s="272"/>
      <c r="BL47" s="273"/>
      <c r="BM47" s="271" t="s">
        <v>36</v>
      </c>
      <c r="BN47" s="272"/>
      <c r="BO47" s="272"/>
      <c r="BP47" s="272"/>
      <c r="BQ47" s="272"/>
      <c r="BR47" s="272"/>
      <c r="BS47" s="272"/>
      <c r="BT47" s="272"/>
      <c r="BU47" s="272"/>
      <c r="BV47" s="272"/>
      <c r="BW47" s="272"/>
      <c r="BX47" s="272"/>
      <c r="BY47" s="272"/>
      <c r="BZ47" s="272"/>
      <c r="CA47" s="272"/>
      <c r="CB47" s="273"/>
      <c r="CC47" s="189"/>
      <c r="CE47" s="193"/>
    </row>
    <row r="48" spans="2:83" s="166" customFormat="1" ht="14.45" customHeight="1" x14ac:dyDescent="0.15">
      <c r="B48" s="184"/>
      <c r="C48" s="243"/>
      <c r="D48" s="244"/>
      <c r="E48" s="244"/>
      <c r="F48" s="244"/>
      <c r="G48" s="244"/>
      <c r="H48" s="244"/>
      <c r="I48" s="244"/>
      <c r="J48" s="244"/>
      <c r="K48" s="244"/>
      <c r="L48" s="244"/>
      <c r="M48" s="244"/>
      <c r="N48" s="245"/>
      <c r="R48" s="285"/>
      <c r="S48" s="286"/>
      <c r="T48" s="286"/>
      <c r="U48" s="286"/>
      <c r="V48" s="286"/>
      <c r="W48" s="286"/>
      <c r="X48" s="286"/>
      <c r="Y48" s="286"/>
      <c r="Z48" s="286"/>
      <c r="AA48" s="286"/>
      <c r="AB48" s="286"/>
      <c r="AC48" s="286"/>
      <c r="AD48" s="286"/>
      <c r="AE48" s="286"/>
      <c r="AF48" s="286"/>
      <c r="AG48" s="286"/>
      <c r="AH48" s="286"/>
      <c r="AI48" s="286"/>
      <c r="AJ48" s="286"/>
      <c r="AK48" s="286"/>
      <c r="AL48" s="286"/>
      <c r="AM48" s="286"/>
      <c r="AN48" s="286"/>
      <c r="AO48" s="286"/>
      <c r="AP48" s="286"/>
      <c r="AQ48" s="286"/>
      <c r="AR48" s="286"/>
      <c r="AS48" s="286"/>
      <c r="AT48" s="286"/>
      <c r="AU48" s="286"/>
      <c r="AV48" s="286"/>
      <c r="AW48" s="286"/>
      <c r="AX48" s="286"/>
      <c r="AY48" s="287"/>
      <c r="BC48" s="274"/>
      <c r="BD48" s="275"/>
      <c r="BE48" s="275"/>
      <c r="BF48" s="275"/>
      <c r="BG48" s="275"/>
      <c r="BH48" s="275"/>
      <c r="BI48" s="275"/>
      <c r="BJ48" s="275"/>
      <c r="BK48" s="275"/>
      <c r="BL48" s="276"/>
      <c r="BM48" s="274"/>
      <c r="BN48" s="275"/>
      <c r="BO48" s="275"/>
      <c r="BP48" s="275"/>
      <c r="BQ48" s="275"/>
      <c r="BR48" s="275"/>
      <c r="BS48" s="275"/>
      <c r="BT48" s="275"/>
      <c r="BU48" s="275"/>
      <c r="BV48" s="275"/>
      <c r="BW48" s="275"/>
      <c r="BX48" s="275"/>
      <c r="BY48" s="275"/>
      <c r="BZ48" s="275"/>
      <c r="CA48" s="275"/>
      <c r="CB48" s="276"/>
      <c r="CC48" s="189"/>
      <c r="CE48" s="193"/>
    </row>
    <row r="49" spans="2:83" s="166" customFormat="1" ht="14.45" customHeight="1" x14ac:dyDescent="0.15">
      <c r="B49" s="184"/>
      <c r="C49" s="243"/>
      <c r="D49" s="244"/>
      <c r="E49" s="244"/>
      <c r="F49" s="244"/>
      <c r="G49" s="244"/>
      <c r="H49" s="244"/>
      <c r="I49" s="244"/>
      <c r="J49" s="244"/>
      <c r="K49" s="244"/>
      <c r="L49" s="244"/>
      <c r="M49" s="244"/>
      <c r="N49" s="245"/>
      <c r="R49" s="285"/>
      <c r="S49" s="286"/>
      <c r="T49" s="286"/>
      <c r="U49" s="286"/>
      <c r="V49" s="286"/>
      <c r="W49" s="286"/>
      <c r="X49" s="286"/>
      <c r="Y49" s="286"/>
      <c r="Z49" s="286"/>
      <c r="AA49" s="286"/>
      <c r="AB49" s="286"/>
      <c r="AC49" s="286"/>
      <c r="AD49" s="286"/>
      <c r="AE49" s="286"/>
      <c r="AF49" s="286"/>
      <c r="AG49" s="286"/>
      <c r="AH49" s="286"/>
      <c r="AI49" s="286"/>
      <c r="AJ49" s="286"/>
      <c r="AK49" s="286"/>
      <c r="AL49" s="286"/>
      <c r="AM49" s="286"/>
      <c r="AN49" s="286"/>
      <c r="AO49" s="286"/>
      <c r="AP49" s="286"/>
      <c r="AQ49" s="286"/>
      <c r="AR49" s="286"/>
      <c r="AS49" s="286"/>
      <c r="AT49" s="286"/>
      <c r="AU49" s="286"/>
      <c r="AV49" s="286"/>
      <c r="AW49" s="286"/>
      <c r="AX49" s="286"/>
      <c r="AY49" s="287"/>
      <c r="BC49" s="274"/>
      <c r="BD49" s="275"/>
      <c r="BE49" s="275"/>
      <c r="BF49" s="275"/>
      <c r="BG49" s="275"/>
      <c r="BH49" s="275"/>
      <c r="BI49" s="275"/>
      <c r="BJ49" s="275"/>
      <c r="BK49" s="275"/>
      <c r="BL49" s="276"/>
      <c r="BM49" s="274"/>
      <c r="BN49" s="275"/>
      <c r="BO49" s="275"/>
      <c r="BP49" s="275"/>
      <c r="BQ49" s="275"/>
      <c r="BR49" s="275"/>
      <c r="BS49" s="275"/>
      <c r="BT49" s="275"/>
      <c r="BU49" s="275"/>
      <c r="BV49" s="275"/>
      <c r="BW49" s="275"/>
      <c r="BX49" s="275"/>
      <c r="BY49" s="275"/>
      <c r="BZ49" s="275"/>
      <c r="CA49" s="275"/>
      <c r="CB49" s="276"/>
      <c r="CC49" s="189"/>
      <c r="CE49" s="193"/>
    </row>
    <row r="50" spans="2:83" s="166" customFormat="1" ht="14.45" customHeight="1" x14ac:dyDescent="0.15">
      <c r="B50" s="184"/>
      <c r="C50" s="243"/>
      <c r="D50" s="244"/>
      <c r="E50" s="244"/>
      <c r="F50" s="244"/>
      <c r="G50" s="244"/>
      <c r="H50" s="244"/>
      <c r="I50" s="244"/>
      <c r="J50" s="244"/>
      <c r="K50" s="244"/>
      <c r="L50" s="244"/>
      <c r="M50" s="244"/>
      <c r="N50" s="245"/>
      <c r="R50" s="285"/>
      <c r="S50" s="286"/>
      <c r="T50" s="286"/>
      <c r="U50" s="286"/>
      <c r="V50" s="286"/>
      <c r="W50" s="286"/>
      <c r="X50" s="286"/>
      <c r="Y50" s="286"/>
      <c r="Z50" s="286"/>
      <c r="AA50" s="286"/>
      <c r="AB50" s="286"/>
      <c r="AC50" s="286"/>
      <c r="AD50" s="286"/>
      <c r="AE50" s="286"/>
      <c r="AF50" s="286"/>
      <c r="AG50" s="286"/>
      <c r="AH50" s="286"/>
      <c r="AI50" s="286"/>
      <c r="AJ50" s="286"/>
      <c r="AK50" s="286"/>
      <c r="AL50" s="286"/>
      <c r="AM50" s="286"/>
      <c r="AN50" s="286"/>
      <c r="AO50" s="286"/>
      <c r="AP50" s="286"/>
      <c r="AQ50" s="286"/>
      <c r="AR50" s="286"/>
      <c r="AS50" s="286"/>
      <c r="AT50" s="286"/>
      <c r="AU50" s="286"/>
      <c r="AV50" s="286"/>
      <c r="AW50" s="286"/>
      <c r="AX50" s="286"/>
      <c r="AY50" s="287"/>
      <c r="BC50" s="274"/>
      <c r="BD50" s="275"/>
      <c r="BE50" s="275"/>
      <c r="BF50" s="275"/>
      <c r="BG50" s="275"/>
      <c r="BH50" s="275"/>
      <c r="BI50" s="275"/>
      <c r="BJ50" s="275"/>
      <c r="BK50" s="275"/>
      <c r="BL50" s="276"/>
      <c r="BM50" s="274"/>
      <c r="BN50" s="275"/>
      <c r="BO50" s="275"/>
      <c r="BP50" s="275"/>
      <c r="BQ50" s="275"/>
      <c r="BR50" s="275"/>
      <c r="BS50" s="275"/>
      <c r="BT50" s="275"/>
      <c r="BU50" s="275"/>
      <c r="BV50" s="275"/>
      <c r="BW50" s="275"/>
      <c r="BX50" s="275"/>
      <c r="BY50" s="275"/>
      <c r="BZ50" s="275"/>
      <c r="CA50" s="275"/>
      <c r="CB50" s="276"/>
      <c r="CC50" s="189"/>
      <c r="CE50" s="193"/>
    </row>
    <row r="51" spans="2:83" s="166" customFormat="1" ht="15" customHeight="1" x14ac:dyDescent="0.15">
      <c r="B51" s="184"/>
      <c r="C51" s="246"/>
      <c r="D51" s="247"/>
      <c r="E51" s="247"/>
      <c r="F51" s="247"/>
      <c r="G51" s="247"/>
      <c r="H51" s="247"/>
      <c r="I51" s="247"/>
      <c r="J51" s="247"/>
      <c r="K51" s="247"/>
      <c r="L51" s="247"/>
      <c r="M51" s="247"/>
      <c r="N51" s="248"/>
      <c r="R51" s="288"/>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89"/>
      <c r="AR51" s="289"/>
      <c r="AS51" s="289"/>
      <c r="AT51" s="289"/>
      <c r="AU51" s="289"/>
      <c r="AV51" s="289"/>
      <c r="AW51" s="289"/>
      <c r="AX51" s="289"/>
      <c r="AY51" s="290"/>
      <c r="BC51" s="274"/>
      <c r="BD51" s="275"/>
      <c r="BE51" s="275"/>
      <c r="BF51" s="275"/>
      <c r="BG51" s="275"/>
      <c r="BH51" s="275"/>
      <c r="BI51" s="275"/>
      <c r="BJ51" s="275"/>
      <c r="BK51" s="275"/>
      <c r="BL51" s="276"/>
      <c r="BM51" s="277"/>
      <c r="BN51" s="278"/>
      <c r="BO51" s="278"/>
      <c r="BP51" s="278"/>
      <c r="BQ51" s="278"/>
      <c r="BR51" s="278"/>
      <c r="BS51" s="278"/>
      <c r="BT51" s="278"/>
      <c r="BU51" s="278"/>
      <c r="BV51" s="278"/>
      <c r="BW51" s="278"/>
      <c r="BX51" s="278"/>
      <c r="BY51" s="278"/>
      <c r="BZ51" s="278"/>
      <c r="CA51" s="278"/>
      <c r="CB51" s="279"/>
      <c r="CC51" s="189"/>
      <c r="CE51" s="193"/>
    </row>
    <row r="52" spans="2:83" s="166" customFormat="1" ht="15" customHeight="1" x14ac:dyDescent="0.15">
      <c r="B52" s="184"/>
      <c r="C52" s="183"/>
      <c r="D52" s="183"/>
      <c r="E52" s="183"/>
      <c r="F52" s="183"/>
      <c r="G52" s="183"/>
      <c r="H52" s="183"/>
      <c r="I52" s="183"/>
      <c r="J52" s="183"/>
      <c r="K52" s="183"/>
      <c r="L52" s="183"/>
      <c r="M52" s="183"/>
      <c r="N52" s="183"/>
      <c r="Y52" s="185"/>
      <c r="Z52" s="185"/>
      <c r="AA52" s="185"/>
      <c r="AN52" s="186"/>
      <c r="AO52" s="186"/>
      <c r="AP52" s="186"/>
      <c r="AQ52" s="186"/>
      <c r="AR52" s="186"/>
      <c r="AS52" s="186"/>
      <c r="AT52" s="186"/>
      <c r="AU52" s="185"/>
      <c r="AV52" s="185"/>
      <c r="AW52" s="185"/>
      <c r="AX52" s="185"/>
      <c r="BA52" s="185"/>
      <c r="BB52" s="185"/>
      <c r="BC52" s="277"/>
      <c r="BD52" s="278"/>
      <c r="BE52" s="278"/>
      <c r="BF52" s="278"/>
      <c r="BG52" s="278"/>
      <c r="BH52" s="278"/>
      <c r="BI52" s="278"/>
      <c r="BJ52" s="278"/>
      <c r="BK52" s="278"/>
      <c r="BL52" s="279"/>
      <c r="BZ52" s="186"/>
      <c r="CA52" s="185"/>
      <c r="CB52" s="185"/>
      <c r="CC52" s="189"/>
      <c r="CE52" s="193"/>
    </row>
    <row r="53" spans="2:83" s="166" customFormat="1" ht="15" customHeight="1" x14ac:dyDescent="0.15">
      <c r="B53" s="184"/>
      <c r="C53" s="234" t="s">
        <v>37</v>
      </c>
      <c r="D53" s="235"/>
      <c r="E53" s="235"/>
      <c r="F53" s="235"/>
      <c r="G53" s="235"/>
      <c r="H53" s="235"/>
      <c r="I53" s="235"/>
      <c r="J53" s="235"/>
      <c r="K53" s="235"/>
      <c r="L53" s="235"/>
      <c r="M53" s="235"/>
      <c r="N53" s="236"/>
      <c r="R53" s="282" t="s">
        <v>38</v>
      </c>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4"/>
      <c r="BC53" s="291" t="s">
        <v>12</v>
      </c>
      <c r="BD53" s="292"/>
      <c r="BE53" s="292"/>
      <c r="BF53" s="292"/>
      <c r="BG53" s="292"/>
      <c r="BH53" s="292"/>
      <c r="BI53" s="292"/>
      <c r="BJ53" s="292"/>
      <c r="BK53" s="292"/>
      <c r="BL53" s="293"/>
      <c r="BM53" s="297" t="s">
        <v>13</v>
      </c>
      <c r="BN53" s="298"/>
      <c r="BO53" s="298"/>
      <c r="BP53" s="298"/>
      <c r="BQ53" s="298"/>
      <c r="BR53" s="298"/>
      <c r="BS53" s="299"/>
      <c r="BT53" s="297" t="s">
        <v>14</v>
      </c>
      <c r="BU53" s="298"/>
      <c r="BV53" s="298"/>
      <c r="BW53" s="298"/>
      <c r="BX53" s="298"/>
      <c r="BY53" s="298"/>
      <c r="BZ53" s="298"/>
      <c r="CA53" s="298"/>
      <c r="CB53" s="299"/>
      <c r="CC53" s="189"/>
      <c r="CE53" s="193"/>
    </row>
    <row r="54" spans="2:83" s="166" customFormat="1" ht="15" customHeight="1" x14ac:dyDescent="0.15">
      <c r="B54" s="184"/>
      <c r="C54" s="243" t="s">
        <v>39</v>
      </c>
      <c r="D54" s="244"/>
      <c r="E54" s="244"/>
      <c r="F54" s="244"/>
      <c r="G54" s="244"/>
      <c r="H54" s="244"/>
      <c r="I54" s="244"/>
      <c r="J54" s="244"/>
      <c r="K54" s="244"/>
      <c r="L54" s="244"/>
      <c r="M54" s="244"/>
      <c r="N54" s="245"/>
      <c r="R54" s="285"/>
      <c r="S54" s="286"/>
      <c r="T54" s="286"/>
      <c r="U54" s="286"/>
      <c r="V54" s="286"/>
      <c r="W54" s="286"/>
      <c r="X54" s="286"/>
      <c r="Y54" s="286"/>
      <c r="Z54" s="286"/>
      <c r="AA54" s="286"/>
      <c r="AB54" s="286"/>
      <c r="AC54" s="286"/>
      <c r="AD54" s="286"/>
      <c r="AE54" s="286"/>
      <c r="AF54" s="286"/>
      <c r="AG54" s="286"/>
      <c r="AH54" s="286"/>
      <c r="AI54" s="286"/>
      <c r="AJ54" s="286"/>
      <c r="AK54" s="286"/>
      <c r="AL54" s="286"/>
      <c r="AM54" s="286"/>
      <c r="AN54" s="286"/>
      <c r="AO54" s="286"/>
      <c r="AP54" s="286"/>
      <c r="AQ54" s="286"/>
      <c r="AR54" s="286"/>
      <c r="AS54" s="286"/>
      <c r="AT54" s="286"/>
      <c r="AU54" s="286"/>
      <c r="AV54" s="286"/>
      <c r="AW54" s="286"/>
      <c r="AX54" s="286"/>
      <c r="AY54" s="287"/>
      <c r="BC54" s="294"/>
      <c r="BD54" s="295"/>
      <c r="BE54" s="295"/>
      <c r="BF54" s="295"/>
      <c r="BG54" s="295"/>
      <c r="BH54" s="295"/>
      <c r="BI54" s="295"/>
      <c r="BJ54" s="295"/>
      <c r="BK54" s="295"/>
      <c r="BL54" s="296"/>
      <c r="BM54" s="300"/>
      <c r="BN54" s="301"/>
      <c r="BO54" s="301"/>
      <c r="BP54" s="301"/>
      <c r="BQ54" s="301"/>
      <c r="BR54" s="301"/>
      <c r="BS54" s="302"/>
      <c r="BT54" s="300"/>
      <c r="BU54" s="301"/>
      <c r="BV54" s="301"/>
      <c r="BW54" s="301"/>
      <c r="BX54" s="301"/>
      <c r="BY54" s="301"/>
      <c r="BZ54" s="301"/>
      <c r="CA54" s="301"/>
      <c r="CB54" s="302"/>
      <c r="CC54" s="189"/>
      <c r="CE54" s="193"/>
    </row>
    <row r="55" spans="2:83" s="166" customFormat="1" ht="15" customHeight="1" x14ac:dyDescent="0.15">
      <c r="B55" s="184"/>
      <c r="C55" s="243"/>
      <c r="D55" s="244"/>
      <c r="E55" s="244"/>
      <c r="F55" s="244"/>
      <c r="G55" s="244"/>
      <c r="H55" s="244"/>
      <c r="I55" s="244"/>
      <c r="J55" s="244"/>
      <c r="K55" s="244"/>
      <c r="L55" s="244"/>
      <c r="M55" s="244"/>
      <c r="N55" s="245"/>
      <c r="R55" s="285"/>
      <c r="S55" s="286"/>
      <c r="T55" s="286"/>
      <c r="U55" s="286"/>
      <c r="V55" s="286"/>
      <c r="W55" s="286"/>
      <c r="X55" s="286"/>
      <c r="Y55" s="286"/>
      <c r="Z55" s="286"/>
      <c r="AA55" s="286"/>
      <c r="AB55" s="286"/>
      <c r="AC55" s="286"/>
      <c r="AD55" s="286"/>
      <c r="AE55" s="286"/>
      <c r="AF55" s="286"/>
      <c r="AG55" s="286"/>
      <c r="AH55" s="286"/>
      <c r="AI55" s="286"/>
      <c r="AJ55" s="286"/>
      <c r="AK55" s="286"/>
      <c r="AL55" s="286"/>
      <c r="AM55" s="286"/>
      <c r="AN55" s="286"/>
      <c r="AO55" s="286"/>
      <c r="AP55" s="286"/>
      <c r="AQ55" s="286"/>
      <c r="AR55" s="286"/>
      <c r="AS55" s="286"/>
      <c r="AT55" s="286"/>
      <c r="AU55" s="286"/>
      <c r="AV55" s="286"/>
      <c r="AW55" s="286"/>
      <c r="AX55" s="286"/>
      <c r="AY55" s="287"/>
      <c r="BC55" s="249" t="s">
        <v>16</v>
      </c>
      <c r="BD55" s="250"/>
      <c r="BE55" s="250"/>
      <c r="BF55" s="250"/>
      <c r="BG55" s="250"/>
      <c r="BH55" s="250"/>
      <c r="BI55" s="250"/>
      <c r="BJ55" s="250"/>
      <c r="BK55" s="250"/>
      <c r="BL55" s="251"/>
      <c r="BM55" s="255" t="s">
        <v>33</v>
      </c>
      <c r="BN55" s="250"/>
      <c r="BO55" s="250"/>
      <c r="BP55" s="250"/>
      <c r="BQ55" s="250"/>
      <c r="BR55" s="250"/>
      <c r="BS55" s="251"/>
      <c r="BT55" s="255" t="s">
        <v>20</v>
      </c>
      <c r="BU55" s="250"/>
      <c r="BV55" s="250"/>
      <c r="BW55" s="250"/>
      <c r="BX55" s="250"/>
      <c r="BY55" s="250"/>
      <c r="BZ55" s="250"/>
      <c r="CA55" s="250"/>
      <c r="CB55" s="251"/>
      <c r="CC55" s="189"/>
      <c r="CE55" s="193"/>
    </row>
    <row r="56" spans="2:83" s="166" customFormat="1" ht="15" customHeight="1" x14ac:dyDescent="0.15">
      <c r="B56" s="184"/>
      <c r="C56" s="243"/>
      <c r="D56" s="244"/>
      <c r="E56" s="244"/>
      <c r="F56" s="244"/>
      <c r="G56" s="244"/>
      <c r="H56" s="244"/>
      <c r="I56" s="244"/>
      <c r="J56" s="244"/>
      <c r="K56" s="244"/>
      <c r="L56" s="244"/>
      <c r="M56" s="244"/>
      <c r="N56" s="245"/>
      <c r="R56" s="285"/>
      <c r="S56" s="286"/>
      <c r="T56" s="286"/>
      <c r="U56" s="286"/>
      <c r="V56" s="286"/>
      <c r="W56" s="286"/>
      <c r="X56" s="286"/>
      <c r="Y56" s="286"/>
      <c r="Z56" s="286"/>
      <c r="AA56" s="286"/>
      <c r="AB56" s="286"/>
      <c r="AC56" s="286"/>
      <c r="AD56" s="286"/>
      <c r="AE56" s="286"/>
      <c r="AF56" s="286"/>
      <c r="AG56" s="286"/>
      <c r="AH56" s="286"/>
      <c r="AI56" s="286"/>
      <c r="AJ56" s="286"/>
      <c r="AK56" s="286"/>
      <c r="AL56" s="286"/>
      <c r="AM56" s="286"/>
      <c r="AN56" s="286"/>
      <c r="AO56" s="286"/>
      <c r="AP56" s="286"/>
      <c r="AQ56" s="286"/>
      <c r="AR56" s="286"/>
      <c r="AS56" s="286"/>
      <c r="AT56" s="286"/>
      <c r="AU56" s="286"/>
      <c r="AV56" s="286"/>
      <c r="AW56" s="286"/>
      <c r="AX56" s="286"/>
      <c r="AY56" s="287"/>
      <c r="BC56" s="252"/>
      <c r="BD56" s="253"/>
      <c r="BE56" s="253"/>
      <c r="BF56" s="253"/>
      <c r="BG56" s="253"/>
      <c r="BH56" s="253"/>
      <c r="BI56" s="253"/>
      <c r="BJ56" s="253"/>
      <c r="BK56" s="253"/>
      <c r="BL56" s="254"/>
      <c r="BM56" s="256"/>
      <c r="BN56" s="257"/>
      <c r="BO56" s="257"/>
      <c r="BP56" s="257"/>
      <c r="BQ56" s="257"/>
      <c r="BR56" s="257"/>
      <c r="BS56" s="258"/>
      <c r="BT56" s="256"/>
      <c r="BU56" s="257"/>
      <c r="BV56" s="257"/>
      <c r="BW56" s="257"/>
      <c r="BX56" s="257"/>
      <c r="BY56" s="257"/>
      <c r="BZ56" s="257"/>
      <c r="CA56" s="257"/>
      <c r="CB56" s="258"/>
      <c r="CC56" s="189"/>
      <c r="CE56" s="193"/>
    </row>
    <row r="57" spans="2:83" s="166" customFormat="1" ht="15" customHeight="1" x14ac:dyDescent="0.15">
      <c r="B57" s="184"/>
      <c r="C57" s="243"/>
      <c r="D57" s="244"/>
      <c r="E57" s="244"/>
      <c r="F57" s="244"/>
      <c r="G57" s="244"/>
      <c r="H57" s="244"/>
      <c r="I57" s="244"/>
      <c r="J57" s="244"/>
      <c r="K57" s="244"/>
      <c r="L57" s="244"/>
      <c r="M57" s="244"/>
      <c r="N57" s="245"/>
      <c r="R57" s="285"/>
      <c r="S57" s="286"/>
      <c r="T57" s="286"/>
      <c r="U57" s="286"/>
      <c r="V57" s="286"/>
      <c r="W57" s="286"/>
      <c r="X57" s="286"/>
      <c r="Y57" s="286"/>
      <c r="Z57" s="286"/>
      <c r="AA57" s="286"/>
      <c r="AB57" s="286"/>
      <c r="AC57" s="286"/>
      <c r="AD57" s="286"/>
      <c r="AE57" s="286"/>
      <c r="AF57" s="286"/>
      <c r="AG57" s="286"/>
      <c r="AH57" s="286"/>
      <c r="AI57" s="286"/>
      <c r="AJ57" s="286"/>
      <c r="AK57" s="286"/>
      <c r="AL57" s="286"/>
      <c r="AM57" s="286"/>
      <c r="AN57" s="286"/>
      <c r="AO57" s="286"/>
      <c r="AP57" s="286"/>
      <c r="AQ57" s="286"/>
      <c r="AR57" s="286"/>
      <c r="AS57" s="286"/>
      <c r="AT57" s="286"/>
      <c r="AU57" s="286"/>
      <c r="AV57" s="286"/>
      <c r="AW57" s="286"/>
      <c r="AX57" s="286"/>
      <c r="AY57" s="287"/>
      <c r="BC57" s="249" t="s">
        <v>19</v>
      </c>
      <c r="BD57" s="250"/>
      <c r="BE57" s="250"/>
      <c r="BF57" s="250"/>
      <c r="BG57" s="250"/>
      <c r="BH57" s="250"/>
      <c r="BI57" s="250"/>
      <c r="BJ57" s="250"/>
      <c r="BK57" s="250"/>
      <c r="BL57" s="251"/>
      <c r="BM57" s="255" t="s">
        <v>20</v>
      </c>
      <c r="BN57" s="250"/>
      <c r="BO57" s="250"/>
      <c r="BP57" s="250"/>
      <c r="BQ57" s="250"/>
      <c r="BR57" s="250"/>
      <c r="BS57" s="251"/>
      <c r="BT57" s="255" t="s">
        <v>21</v>
      </c>
      <c r="BU57" s="250"/>
      <c r="BV57" s="250"/>
      <c r="BW57" s="250"/>
      <c r="BX57" s="250"/>
      <c r="BY57" s="250"/>
      <c r="BZ57" s="250"/>
      <c r="CA57" s="250"/>
      <c r="CB57" s="251"/>
      <c r="CC57" s="189"/>
      <c r="CE57" s="193"/>
    </row>
    <row r="58" spans="2:83" s="166" customFormat="1" ht="15" customHeight="1" x14ac:dyDescent="0.15">
      <c r="B58" s="184"/>
      <c r="C58" s="243"/>
      <c r="D58" s="244"/>
      <c r="E58" s="244"/>
      <c r="F58" s="244"/>
      <c r="G58" s="244"/>
      <c r="H58" s="244"/>
      <c r="I58" s="244"/>
      <c r="J58" s="244"/>
      <c r="K58" s="244"/>
      <c r="L58" s="244"/>
      <c r="M58" s="244"/>
      <c r="N58" s="245"/>
      <c r="R58" s="285"/>
      <c r="S58" s="286"/>
      <c r="T58" s="286"/>
      <c r="U58" s="286"/>
      <c r="V58" s="286"/>
      <c r="W58" s="286"/>
      <c r="X58" s="286"/>
      <c r="Y58" s="286"/>
      <c r="Z58" s="286"/>
      <c r="AA58" s="286"/>
      <c r="AB58" s="286"/>
      <c r="AC58" s="286"/>
      <c r="AD58" s="286"/>
      <c r="AE58" s="286"/>
      <c r="AF58" s="286"/>
      <c r="AG58" s="286"/>
      <c r="AH58" s="286"/>
      <c r="AI58" s="286"/>
      <c r="AJ58" s="286"/>
      <c r="AK58" s="286"/>
      <c r="AL58" s="286"/>
      <c r="AM58" s="286"/>
      <c r="AN58" s="286"/>
      <c r="AO58" s="286"/>
      <c r="AP58" s="286"/>
      <c r="AQ58" s="286"/>
      <c r="AR58" s="286"/>
      <c r="AS58" s="286"/>
      <c r="AT58" s="286"/>
      <c r="AU58" s="286"/>
      <c r="AV58" s="286"/>
      <c r="AW58" s="286"/>
      <c r="AX58" s="286"/>
      <c r="AY58" s="287"/>
      <c r="BC58" s="252"/>
      <c r="BD58" s="253"/>
      <c r="BE58" s="253"/>
      <c r="BF58" s="253"/>
      <c r="BG58" s="253"/>
      <c r="BH58" s="253"/>
      <c r="BI58" s="253"/>
      <c r="BJ58" s="253"/>
      <c r="BK58" s="253"/>
      <c r="BL58" s="254"/>
      <c r="BM58" s="256"/>
      <c r="BN58" s="257"/>
      <c r="BO58" s="257"/>
      <c r="BP58" s="257"/>
      <c r="BQ58" s="257"/>
      <c r="BR58" s="257"/>
      <c r="BS58" s="258"/>
      <c r="BT58" s="256"/>
      <c r="BU58" s="257"/>
      <c r="BV58" s="257"/>
      <c r="BW58" s="257"/>
      <c r="BX58" s="257"/>
      <c r="BY58" s="257"/>
      <c r="BZ58" s="257"/>
      <c r="CA58" s="257"/>
      <c r="CB58" s="258"/>
      <c r="CC58" s="189"/>
      <c r="CE58" s="193"/>
    </row>
    <row r="59" spans="2:83" s="166" customFormat="1" ht="15" customHeight="1" x14ac:dyDescent="0.15">
      <c r="B59" s="184"/>
      <c r="C59" s="243"/>
      <c r="D59" s="244"/>
      <c r="E59" s="244"/>
      <c r="F59" s="244"/>
      <c r="G59" s="244"/>
      <c r="H59" s="244"/>
      <c r="I59" s="244"/>
      <c r="J59" s="244"/>
      <c r="K59" s="244"/>
      <c r="L59" s="244"/>
      <c r="M59" s="244"/>
      <c r="N59" s="245"/>
      <c r="R59" s="285"/>
      <c r="S59" s="286"/>
      <c r="T59" s="286"/>
      <c r="U59" s="286"/>
      <c r="V59" s="286"/>
      <c r="W59" s="286"/>
      <c r="X59" s="286"/>
      <c r="Y59" s="286"/>
      <c r="Z59" s="286"/>
      <c r="AA59" s="286"/>
      <c r="AB59" s="286"/>
      <c r="AC59" s="286"/>
      <c r="AD59" s="286"/>
      <c r="AE59" s="286"/>
      <c r="AF59" s="286"/>
      <c r="AG59" s="286"/>
      <c r="AH59" s="286"/>
      <c r="AI59" s="286"/>
      <c r="AJ59" s="286"/>
      <c r="AK59" s="286"/>
      <c r="AL59" s="286"/>
      <c r="AM59" s="286"/>
      <c r="AN59" s="286"/>
      <c r="AO59" s="286"/>
      <c r="AP59" s="286"/>
      <c r="AQ59" s="286"/>
      <c r="AR59" s="286"/>
      <c r="AS59" s="286"/>
      <c r="AT59" s="286"/>
      <c r="AU59" s="286"/>
      <c r="AV59" s="286"/>
      <c r="AW59" s="286"/>
      <c r="AX59" s="286"/>
      <c r="AY59" s="287"/>
      <c r="BC59" s="255" t="s">
        <v>22</v>
      </c>
      <c r="BD59" s="250"/>
      <c r="BE59" s="250"/>
      <c r="BF59" s="250"/>
      <c r="BG59" s="250"/>
      <c r="BH59" s="250"/>
      <c r="BI59" s="250"/>
      <c r="BJ59" s="250"/>
      <c r="BK59" s="250"/>
      <c r="BL59" s="251"/>
      <c r="BM59" s="255" t="s">
        <v>40</v>
      </c>
      <c r="BN59" s="250"/>
      <c r="BO59" s="250"/>
      <c r="BP59" s="250"/>
      <c r="BQ59" s="250"/>
      <c r="BR59" s="250"/>
      <c r="BS59" s="251"/>
      <c r="BT59" s="255" t="s">
        <v>23</v>
      </c>
      <c r="BU59" s="250"/>
      <c r="BV59" s="250"/>
      <c r="BW59" s="250"/>
      <c r="BX59" s="250"/>
      <c r="BY59" s="250"/>
      <c r="BZ59" s="250"/>
      <c r="CA59" s="250"/>
      <c r="CB59" s="251"/>
      <c r="CC59" s="189"/>
      <c r="CE59" s="193"/>
    </row>
    <row r="60" spans="2:83" s="166" customFormat="1" ht="15" customHeight="1" x14ac:dyDescent="0.15">
      <c r="B60" s="184"/>
      <c r="C60" s="243"/>
      <c r="D60" s="244"/>
      <c r="E60" s="244"/>
      <c r="F60" s="244"/>
      <c r="G60" s="244"/>
      <c r="H60" s="244"/>
      <c r="I60" s="244"/>
      <c r="J60" s="244"/>
      <c r="K60" s="244"/>
      <c r="L60" s="244"/>
      <c r="M60" s="244"/>
      <c r="N60" s="245"/>
      <c r="R60" s="285"/>
      <c r="S60" s="286"/>
      <c r="T60" s="286"/>
      <c r="U60" s="286"/>
      <c r="V60" s="286"/>
      <c r="W60" s="286"/>
      <c r="X60" s="286"/>
      <c r="Y60" s="286"/>
      <c r="Z60" s="286"/>
      <c r="AA60" s="286"/>
      <c r="AB60" s="286"/>
      <c r="AC60" s="286"/>
      <c r="AD60" s="286"/>
      <c r="AE60" s="286"/>
      <c r="AF60" s="286"/>
      <c r="AG60" s="286"/>
      <c r="AH60" s="286"/>
      <c r="AI60" s="286"/>
      <c r="AJ60" s="286"/>
      <c r="AK60" s="286"/>
      <c r="AL60" s="286"/>
      <c r="AM60" s="286"/>
      <c r="AN60" s="286"/>
      <c r="AO60" s="286"/>
      <c r="AP60" s="286"/>
      <c r="AQ60" s="286"/>
      <c r="AR60" s="286"/>
      <c r="AS60" s="286"/>
      <c r="AT60" s="286"/>
      <c r="AU60" s="286"/>
      <c r="AV60" s="286"/>
      <c r="AW60" s="286"/>
      <c r="AX60" s="286"/>
      <c r="AY60" s="287"/>
      <c r="BC60" s="303"/>
      <c r="BD60" s="253"/>
      <c r="BE60" s="253"/>
      <c r="BF60" s="253"/>
      <c r="BG60" s="253"/>
      <c r="BH60" s="253"/>
      <c r="BI60" s="253"/>
      <c r="BJ60" s="253"/>
      <c r="BK60" s="253"/>
      <c r="BL60" s="254"/>
      <c r="BM60" s="256"/>
      <c r="BN60" s="257"/>
      <c r="BO60" s="257"/>
      <c r="BP60" s="257"/>
      <c r="BQ60" s="257"/>
      <c r="BR60" s="257"/>
      <c r="BS60" s="258"/>
      <c r="BT60" s="256"/>
      <c r="BU60" s="257"/>
      <c r="BV60" s="257"/>
      <c r="BW60" s="257"/>
      <c r="BX60" s="257"/>
      <c r="BY60" s="257"/>
      <c r="BZ60" s="257"/>
      <c r="CA60" s="257"/>
      <c r="CB60" s="258"/>
      <c r="CC60" s="189"/>
      <c r="CE60" s="193"/>
    </row>
    <row r="61" spans="2:83" s="166" customFormat="1" ht="18" customHeight="1" x14ac:dyDescent="0.15">
      <c r="B61" s="184"/>
      <c r="C61" s="243"/>
      <c r="D61" s="244"/>
      <c r="E61" s="244"/>
      <c r="F61" s="244"/>
      <c r="G61" s="244"/>
      <c r="H61" s="244"/>
      <c r="I61" s="244"/>
      <c r="J61" s="244"/>
      <c r="K61" s="244"/>
      <c r="L61" s="244"/>
      <c r="M61" s="244"/>
      <c r="N61" s="245"/>
      <c r="R61" s="285"/>
      <c r="S61" s="286"/>
      <c r="T61" s="286"/>
      <c r="U61" s="286"/>
      <c r="V61" s="286"/>
      <c r="W61" s="286"/>
      <c r="X61" s="286"/>
      <c r="Y61" s="286"/>
      <c r="Z61" s="286"/>
      <c r="AA61" s="286"/>
      <c r="AB61" s="286"/>
      <c r="AC61" s="286"/>
      <c r="AD61" s="286"/>
      <c r="AE61" s="286"/>
      <c r="AF61" s="286"/>
      <c r="AG61" s="286"/>
      <c r="AH61" s="286"/>
      <c r="AI61" s="286"/>
      <c r="AJ61" s="286"/>
      <c r="AK61" s="286"/>
      <c r="AL61" s="286"/>
      <c r="AM61" s="286"/>
      <c r="AN61" s="286"/>
      <c r="AO61" s="286"/>
      <c r="AP61" s="286"/>
      <c r="AQ61" s="286"/>
      <c r="AR61" s="286"/>
      <c r="AS61" s="286"/>
      <c r="AT61" s="286"/>
      <c r="AU61" s="286"/>
      <c r="AV61" s="286"/>
      <c r="AW61" s="286"/>
      <c r="AX61" s="286"/>
      <c r="AY61" s="287"/>
      <c r="BC61" s="255" t="s">
        <v>25</v>
      </c>
      <c r="BD61" s="250"/>
      <c r="BE61" s="250"/>
      <c r="BF61" s="250"/>
      <c r="BG61" s="250"/>
      <c r="BH61" s="250"/>
      <c r="BI61" s="250"/>
      <c r="BJ61" s="250"/>
      <c r="BK61" s="250"/>
      <c r="BL61" s="251"/>
      <c r="BM61" s="255" t="s">
        <v>26</v>
      </c>
      <c r="BN61" s="250"/>
      <c r="BO61" s="250"/>
      <c r="BP61" s="250"/>
      <c r="BQ61" s="250"/>
      <c r="BR61" s="250"/>
      <c r="BS61" s="251"/>
      <c r="BT61" s="255" t="s">
        <v>27</v>
      </c>
      <c r="BU61" s="250"/>
      <c r="BV61" s="250"/>
      <c r="BW61" s="250"/>
      <c r="BX61" s="250"/>
      <c r="BY61" s="250"/>
      <c r="BZ61" s="250"/>
      <c r="CA61" s="250"/>
      <c r="CB61" s="251"/>
      <c r="CC61" s="189"/>
      <c r="CE61" s="193"/>
    </row>
    <row r="62" spans="2:83" s="166" customFormat="1" ht="15" customHeight="1" x14ac:dyDescent="0.15">
      <c r="B62" s="184"/>
      <c r="C62" s="243"/>
      <c r="D62" s="244"/>
      <c r="E62" s="244"/>
      <c r="F62" s="244"/>
      <c r="G62" s="244"/>
      <c r="H62" s="244"/>
      <c r="I62" s="244"/>
      <c r="J62" s="244"/>
      <c r="K62" s="244"/>
      <c r="L62" s="244"/>
      <c r="M62" s="244"/>
      <c r="N62" s="245"/>
      <c r="R62" s="285"/>
      <c r="S62" s="286"/>
      <c r="T62" s="286"/>
      <c r="U62" s="286"/>
      <c r="V62" s="286"/>
      <c r="W62" s="286"/>
      <c r="X62" s="286"/>
      <c r="Y62" s="286"/>
      <c r="Z62" s="286"/>
      <c r="AA62" s="286"/>
      <c r="AB62" s="286"/>
      <c r="AC62" s="286"/>
      <c r="AD62" s="286"/>
      <c r="AE62" s="286"/>
      <c r="AF62" s="286"/>
      <c r="AG62" s="286"/>
      <c r="AH62" s="286"/>
      <c r="AI62" s="286"/>
      <c r="AJ62" s="286"/>
      <c r="AK62" s="286"/>
      <c r="AL62" s="286"/>
      <c r="AM62" s="286"/>
      <c r="AN62" s="286"/>
      <c r="AO62" s="286"/>
      <c r="AP62" s="286"/>
      <c r="AQ62" s="286"/>
      <c r="AR62" s="286"/>
      <c r="AS62" s="286"/>
      <c r="AT62" s="286"/>
      <c r="AU62" s="286"/>
      <c r="AV62" s="286"/>
      <c r="AW62" s="286"/>
      <c r="AX62" s="286"/>
      <c r="AY62" s="287"/>
      <c r="BC62" s="303"/>
      <c r="BD62" s="253"/>
      <c r="BE62" s="253"/>
      <c r="BF62" s="253"/>
      <c r="BG62" s="253"/>
      <c r="BH62" s="253"/>
      <c r="BI62" s="253"/>
      <c r="BJ62" s="253"/>
      <c r="BK62" s="253"/>
      <c r="BL62" s="254"/>
      <c r="BM62" s="256"/>
      <c r="BN62" s="257"/>
      <c r="BO62" s="257"/>
      <c r="BP62" s="257"/>
      <c r="BQ62" s="257"/>
      <c r="BR62" s="257"/>
      <c r="BS62" s="258"/>
      <c r="BT62" s="256"/>
      <c r="BU62" s="257"/>
      <c r="BV62" s="257"/>
      <c r="BW62" s="257"/>
      <c r="BX62" s="257"/>
      <c r="BY62" s="257"/>
      <c r="BZ62" s="257"/>
      <c r="CA62" s="257"/>
      <c r="CB62" s="258"/>
      <c r="CC62" s="189"/>
      <c r="CE62" s="193"/>
    </row>
    <row r="63" spans="2:83" s="166" customFormat="1" ht="15" customHeight="1" x14ac:dyDescent="0.15">
      <c r="B63" s="184"/>
      <c r="C63" s="243"/>
      <c r="D63" s="244"/>
      <c r="E63" s="244"/>
      <c r="F63" s="244"/>
      <c r="G63" s="244"/>
      <c r="H63" s="244"/>
      <c r="I63" s="244"/>
      <c r="J63" s="244"/>
      <c r="K63" s="244"/>
      <c r="L63" s="244"/>
      <c r="M63" s="244"/>
      <c r="N63" s="245"/>
      <c r="R63" s="285"/>
      <c r="S63" s="286"/>
      <c r="T63" s="286"/>
      <c r="U63" s="286"/>
      <c r="V63" s="286"/>
      <c r="W63" s="286"/>
      <c r="X63" s="286"/>
      <c r="Y63" s="286"/>
      <c r="Z63" s="286"/>
      <c r="AA63" s="286"/>
      <c r="AB63" s="286"/>
      <c r="AC63" s="286"/>
      <c r="AD63" s="286"/>
      <c r="AE63" s="286"/>
      <c r="AF63" s="286"/>
      <c r="AG63" s="286"/>
      <c r="AH63" s="286"/>
      <c r="AI63" s="286"/>
      <c r="AJ63" s="286"/>
      <c r="AK63" s="286"/>
      <c r="AL63" s="286"/>
      <c r="AM63" s="286"/>
      <c r="AN63" s="286"/>
      <c r="AO63" s="286"/>
      <c r="AP63" s="286"/>
      <c r="AQ63" s="286"/>
      <c r="AR63" s="286"/>
      <c r="AS63" s="286"/>
      <c r="AT63" s="286"/>
      <c r="AU63" s="286"/>
      <c r="AV63" s="286"/>
      <c r="AW63" s="286"/>
      <c r="AX63" s="286"/>
      <c r="AY63" s="287"/>
      <c r="BC63" s="262" t="s">
        <v>28</v>
      </c>
      <c r="BD63" s="263"/>
      <c r="BE63" s="263"/>
      <c r="BF63" s="263"/>
      <c r="BG63" s="263"/>
      <c r="BH63" s="263"/>
      <c r="BI63" s="263"/>
      <c r="BJ63" s="263"/>
      <c r="BK63" s="263"/>
      <c r="BL63" s="264"/>
      <c r="BM63" s="271" t="s">
        <v>41</v>
      </c>
      <c r="BN63" s="272"/>
      <c r="BO63" s="272"/>
      <c r="BP63" s="272"/>
      <c r="BQ63" s="272"/>
      <c r="BR63" s="272"/>
      <c r="BS63" s="272"/>
      <c r="BT63" s="272"/>
      <c r="BU63" s="272"/>
      <c r="BV63" s="272"/>
      <c r="BW63" s="272"/>
      <c r="BX63" s="272"/>
      <c r="BY63" s="272"/>
      <c r="BZ63" s="272"/>
      <c r="CA63" s="272"/>
      <c r="CB63" s="273"/>
      <c r="CC63" s="189"/>
      <c r="CE63" s="193"/>
    </row>
    <row r="64" spans="2:83" s="166" customFormat="1" ht="15" customHeight="1" x14ac:dyDescent="0.15">
      <c r="B64" s="184"/>
      <c r="C64" s="243"/>
      <c r="D64" s="244"/>
      <c r="E64" s="244"/>
      <c r="F64" s="244"/>
      <c r="G64" s="244"/>
      <c r="H64" s="244"/>
      <c r="I64" s="244"/>
      <c r="J64" s="244"/>
      <c r="K64" s="244"/>
      <c r="L64" s="244"/>
      <c r="M64" s="244"/>
      <c r="N64" s="245"/>
      <c r="R64" s="285"/>
      <c r="S64" s="286"/>
      <c r="T64" s="286"/>
      <c r="U64" s="286"/>
      <c r="V64" s="286"/>
      <c r="W64" s="286"/>
      <c r="X64" s="286"/>
      <c r="Y64" s="286"/>
      <c r="Z64" s="286"/>
      <c r="AA64" s="286"/>
      <c r="AB64" s="286"/>
      <c r="AC64" s="286"/>
      <c r="AD64" s="286"/>
      <c r="AE64" s="286"/>
      <c r="AF64" s="286"/>
      <c r="AG64" s="286"/>
      <c r="AH64" s="286"/>
      <c r="AI64" s="286"/>
      <c r="AJ64" s="286"/>
      <c r="AK64" s="286"/>
      <c r="AL64" s="286"/>
      <c r="AM64" s="286"/>
      <c r="AN64" s="286"/>
      <c r="AO64" s="286"/>
      <c r="AP64" s="286"/>
      <c r="AQ64" s="286"/>
      <c r="AR64" s="286"/>
      <c r="AS64" s="286"/>
      <c r="AT64" s="286"/>
      <c r="AU64" s="286"/>
      <c r="AV64" s="286"/>
      <c r="AW64" s="286"/>
      <c r="AX64" s="286"/>
      <c r="AY64" s="287"/>
      <c r="BC64" s="265"/>
      <c r="BD64" s="266"/>
      <c r="BE64" s="266"/>
      <c r="BF64" s="266"/>
      <c r="BG64" s="266"/>
      <c r="BH64" s="266"/>
      <c r="BI64" s="266"/>
      <c r="BJ64" s="266"/>
      <c r="BK64" s="266"/>
      <c r="BL64" s="267"/>
      <c r="BM64" s="274"/>
      <c r="BN64" s="275"/>
      <c r="BO64" s="275"/>
      <c r="BP64" s="275"/>
      <c r="BQ64" s="275"/>
      <c r="BR64" s="275"/>
      <c r="BS64" s="275"/>
      <c r="BT64" s="275"/>
      <c r="BU64" s="275"/>
      <c r="BV64" s="275"/>
      <c r="BW64" s="275"/>
      <c r="BX64" s="275"/>
      <c r="BY64" s="275"/>
      <c r="BZ64" s="275"/>
      <c r="CA64" s="275"/>
      <c r="CB64" s="276"/>
      <c r="CC64" s="189"/>
      <c r="CE64" s="193"/>
    </row>
    <row r="65" spans="2:83" s="166" customFormat="1" ht="15" customHeight="1" x14ac:dyDescent="0.15">
      <c r="B65" s="184"/>
      <c r="C65" s="243"/>
      <c r="D65" s="244"/>
      <c r="E65" s="244"/>
      <c r="F65" s="244"/>
      <c r="G65" s="244"/>
      <c r="H65" s="244"/>
      <c r="I65" s="244"/>
      <c r="J65" s="244"/>
      <c r="K65" s="244"/>
      <c r="L65" s="244"/>
      <c r="M65" s="244"/>
      <c r="N65" s="245"/>
      <c r="R65" s="285"/>
      <c r="S65" s="286"/>
      <c r="T65" s="286"/>
      <c r="U65" s="286"/>
      <c r="V65" s="286"/>
      <c r="W65" s="286"/>
      <c r="X65" s="286"/>
      <c r="Y65" s="286"/>
      <c r="Z65" s="286"/>
      <c r="AA65" s="286"/>
      <c r="AB65" s="286"/>
      <c r="AC65" s="286"/>
      <c r="AD65" s="286"/>
      <c r="AE65" s="286"/>
      <c r="AF65" s="286"/>
      <c r="AG65" s="286"/>
      <c r="AH65" s="286"/>
      <c r="AI65" s="286"/>
      <c r="AJ65" s="286"/>
      <c r="AK65" s="286"/>
      <c r="AL65" s="286"/>
      <c r="AM65" s="286"/>
      <c r="AN65" s="286"/>
      <c r="AO65" s="286"/>
      <c r="AP65" s="286"/>
      <c r="AQ65" s="286"/>
      <c r="AR65" s="286"/>
      <c r="AS65" s="286"/>
      <c r="AT65" s="286"/>
      <c r="AU65" s="286"/>
      <c r="AV65" s="286"/>
      <c r="AW65" s="286"/>
      <c r="AX65" s="286"/>
      <c r="AY65" s="287"/>
      <c r="BC65" s="265"/>
      <c r="BD65" s="266"/>
      <c r="BE65" s="266"/>
      <c r="BF65" s="266"/>
      <c r="BG65" s="266"/>
      <c r="BH65" s="266"/>
      <c r="BI65" s="266"/>
      <c r="BJ65" s="266"/>
      <c r="BK65" s="266"/>
      <c r="BL65" s="267"/>
      <c r="BM65" s="274"/>
      <c r="BN65" s="275"/>
      <c r="BO65" s="275"/>
      <c r="BP65" s="275"/>
      <c r="BQ65" s="275"/>
      <c r="BR65" s="275"/>
      <c r="BS65" s="275"/>
      <c r="BT65" s="275"/>
      <c r="BU65" s="275"/>
      <c r="BV65" s="275"/>
      <c r="BW65" s="275"/>
      <c r="BX65" s="275"/>
      <c r="BY65" s="275"/>
      <c r="BZ65" s="275"/>
      <c r="CA65" s="275"/>
      <c r="CB65" s="276"/>
      <c r="CC65" s="189"/>
      <c r="CE65" s="193"/>
    </row>
    <row r="66" spans="2:83" s="166" customFormat="1" ht="15" customHeight="1" x14ac:dyDescent="0.15">
      <c r="B66" s="184"/>
      <c r="C66" s="246"/>
      <c r="D66" s="247"/>
      <c r="E66" s="247"/>
      <c r="F66" s="247"/>
      <c r="G66" s="247"/>
      <c r="H66" s="247"/>
      <c r="I66" s="247"/>
      <c r="J66" s="247"/>
      <c r="K66" s="247"/>
      <c r="L66" s="247"/>
      <c r="M66" s="247"/>
      <c r="N66" s="248"/>
      <c r="R66" s="288"/>
      <c r="S66" s="289"/>
      <c r="T66" s="289"/>
      <c r="U66" s="289"/>
      <c r="V66" s="289"/>
      <c r="W66" s="289"/>
      <c r="X66" s="289"/>
      <c r="Y66" s="289"/>
      <c r="Z66" s="289"/>
      <c r="AA66" s="289"/>
      <c r="AB66" s="289"/>
      <c r="AC66" s="289"/>
      <c r="AD66" s="289"/>
      <c r="AE66" s="289"/>
      <c r="AF66" s="289"/>
      <c r="AG66" s="289"/>
      <c r="AH66" s="289"/>
      <c r="AI66" s="289"/>
      <c r="AJ66" s="289"/>
      <c r="AK66" s="289"/>
      <c r="AL66" s="289"/>
      <c r="AM66" s="289"/>
      <c r="AN66" s="289"/>
      <c r="AO66" s="289"/>
      <c r="AP66" s="289"/>
      <c r="AQ66" s="289"/>
      <c r="AR66" s="289"/>
      <c r="AS66" s="289"/>
      <c r="AT66" s="289"/>
      <c r="AU66" s="289"/>
      <c r="AV66" s="289"/>
      <c r="AW66" s="289"/>
      <c r="AX66" s="289"/>
      <c r="AY66" s="290"/>
      <c r="BC66" s="268"/>
      <c r="BD66" s="269"/>
      <c r="BE66" s="269"/>
      <c r="BF66" s="269"/>
      <c r="BG66" s="269"/>
      <c r="BH66" s="269"/>
      <c r="BI66" s="269"/>
      <c r="BJ66" s="269"/>
      <c r="BK66" s="269"/>
      <c r="BL66" s="270"/>
      <c r="BM66" s="277"/>
      <c r="BN66" s="278"/>
      <c r="BO66" s="278"/>
      <c r="BP66" s="278"/>
      <c r="BQ66" s="278"/>
      <c r="BR66" s="278"/>
      <c r="BS66" s="278"/>
      <c r="BT66" s="278"/>
      <c r="BU66" s="278"/>
      <c r="BV66" s="278"/>
      <c r="BW66" s="278"/>
      <c r="BX66" s="278"/>
      <c r="BY66" s="278"/>
      <c r="BZ66" s="278"/>
      <c r="CA66" s="278"/>
      <c r="CB66" s="279"/>
      <c r="CC66" s="189"/>
      <c r="CE66" s="193"/>
    </row>
    <row r="67" spans="2:83" s="166" customFormat="1" ht="15" customHeight="1" x14ac:dyDescent="0.15">
      <c r="B67" s="184"/>
      <c r="C67" s="183"/>
      <c r="D67" s="183"/>
      <c r="E67" s="183"/>
      <c r="F67" s="183"/>
      <c r="G67" s="183"/>
      <c r="H67" s="183"/>
      <c r="I67" s="183"/>
      <c r="J67" s="183"/>
      <c r="K67" s="183"/>
      <c r="L67" s="183"/>
      <c r="M67" s="183"/>
      <c r="N67" s="183"/>
      <c r="Y67" s="185"/>
      <c r="Z67" s="185"/>
      <c r="AA67" s="185"/>
      <c r="AN67" s="186"/>
      <c r="AO67" s="186"/>
      <c r="AP67" s="186"/>
      <c r="AQ67" s="186"/>
      <c r="AR67" s="186"/>
      <c r="AS67" s="186"/>
      <c r="AT67" s="186"/>
      <c r="AU67" s="185"/>
      <c r="AV67" s="185"/>
      <c r="AW67" s="185"/>
      <c r="AX67" s="185"/>
      <c r="BA67" s="185"/>
      <c r="BB67" s="185"/>
      <c r="BZ67" s="186"/>
      <c r="CA67" s="185"/>
      <c r="CB67" s="185"/>
      <c r="CC67" s="189"/>
      <c r="CE67" s="193"/>
    </row>
    <row r="68" spans="2:83" s="166" customFormat="1" ht="15" customHeight="1" x14ac:dyDescent="0.15">
      <c r="B68" s="184"/>
      <c r="C68" s="234" t="s">
        <v>42</v>
      </c>
      <c r="D68" s="235"/>
      <c r="E68" s="235"/>
      <c r="F68" s="235"/>
      <c r="G68" s="235"/>
      <c r="H68" s="235"/>
      <c r="I68" s="235"/>
      <c r="J68" s="235"/>
      <c r="K68" s="235"/>
      <c r="L68" s="235"/>
      <c r="M68" s="235"/>
      <c r="N68" s="236"/>
      <c r="R68" s="282" t="s">
        <v>43</v>
      </c>
      <c r="S68" s="283"/>
      <c r="T68" s="283"/>
      <c r="U68" s="283"/>
      <c r="V68" s="283"/>
      <c r="W68" s="283"/>
      <c r="X68" s="283"/>
      <c r="Y68" s="283"/>
      <c r="Z68" s="283"/>
      <c r="AA68" s="283"/>
      <c r="AB68" s="283"/>
      <c r="AC68" s="283"/>
      <c r="AD68" s="283"/>
      <c r="AE68" s="283"/>
      <c r="AF68" s="283"/>
      <c r="AG68" s="283"/>
      <c r="AH68" s="283"/>
      <c r="AI68" s="283"/>
      <c r="AJ68" s="283"/>
      <c r="AK68" s="283"/>
      <c r="AL68" s="283"/>
      <c r="AM68" s="283"/>
      <c r="AN68" s="283"/>
      <c r="AO68" s="283"/>
      <c r="AP68" s="283"/>
      <c r="AQ68" s="283"/>
      <c r="AR68" s="283"/>
      <c r="AS68" s="283"/>
      <c r="AT68" s="283"/>
      <c r="AU68" s="283"/>
      <c r="AV68" s="283"/>
      <c r="AW68" s="283"/>
      <c r="AX68" s="283"/>
      <c r="AY68" s="284"/>
      <c r="BC68" s="291" t="s">
        <v>12</v>
      </c>
      <c r="BD68" s="292"/>
      <c r="BE68" s="292"/>
      <c r="BF68" s="292"/>
      <c r="BG68" s="292"/>
      <c r="BH68" s="292"/>
      <c r="BI68" s="292"/>
      <c r="BJ68" s="292"/>
      <c r="BK68" s="292"/>
      <c r="BL68" s="293"/>
      <c r="BM68" s="297" t="s">
        <v>13</v>
      </c>
      <c r="BN68" s="298"/>
      <c r="BO68" s="298"/>
      <c r="BP68" s="298"/>
      <c r="BQ68" s="298"/>
      <c r="BR68" s="298"/>
      <c r="BS68" s="299"/>
      <c r="BT68" s="297" t="s">
        <v>14</v>
      </c>
      <c r="BU68" s="298"/>
      <c r="BV68" s="298"/>
      <c r="BW68" s="298"/>
      <c r="BX68" s="298"/>
      <c r="BY68" s="298"/>
      <c r="BZ68" s="298"/>
      <c r="CA68" s="298"/>
      <c r="CB68" s="299"/>
      <c r="CC68" s="189"/>
      <c r="CE68" s="193"/>
    </row>
    <row r="69" spans="2:83" s="166" customFormat="1" ht="15" customHeight="1" x14ac:dyDescent="0.15">
      <c r="B69" s="184"/>
      <c r="C69" s="243" t="s">
        <v>44</v>
      </c>
      <c r="D69" s="244"/>
      <c r="E69" s="244"/>
      <c r="F69" s="244"/>
      <c r="G69" s="244"/>
      <c r="H69" s="244"/>
      <c r="I69" s="244"/>
      <c r="J69" s="244"/>
      <c r="K69" s="244"/>
      <c r="L69" s="244"/>
      <c r="M69" s="244"/>
      <c r="N69" s="245"/>
      <c r="R69" s="285"/>
      <c r="S69" s="286"/>
      <c r="T69" s="286"/>
      <c r="U69" s="286"/>
      <c r="V69" s="286"/>
      <c r="W69" s="286"/>
      <c r="X69" s="286"/>
      <c r="Y69" s="286"/>
      <c r="Z69" s="286"/>
      <c r="AA69" s="286"/>
      <c r="AB69" s="286"/>
      <c r="AC69" s="286"/>
      <c r="AD69" s="286"/>
      <c r="AE69" s="286"/>
      <c r="AF69" s="286"/>
      <c r="AG69" s="286"/>
      <c r="AH69" s="286"/>
      <c r="AI69" s="286"/>
      <c r="AJ69" s="286"/>
      <c r="AK69" s="286"/>
      <c r="AL69" s="286"/>
      <c r="AM69" s="286"/>
      <c r="AN69" s="286"/>
      <c r="AO69" s="286"/>
      <c r="AP69" s="286"/>
      <c r="AQ69" s="286"/>
      <c r="AR69" s="286"/>
      <c r="AS69" s="286"/>
      <c r="AT69" s="286"/>
      <c r="AU69" s="286"/>
      <c r="AV69" s="286"/>
      <c r="AW69" s="286"/>
      <c r="AX69" s="286"/>
      <c r="AY69" s="287"/>
      <c r="BC69" s="294"/>
      <c r="BD69" s="295"/>
      <c r="BE69" s="295"/>
      <c r="BF69" s="295"/>
      <c r="BG69" s="295"/>
      <c r="BH69" s="295"/>
      <c r="BI69" s="295"/>
      <c r="BJ69" s="295"/>
      <c r="BK69" s="295"/>
      <c r="BL69" s="296"/>
      <c r="BM69" s="300"/>
      <c r="BN69" s="301"/>
      <c r="BO69" s="301"/>
      <c r="BP69" s="301"/>
      <c r="BQ69" s="301"/>
      <c r="BR69" s="301"/>
      <c r="BS69" s="302"/>
      <c r="BT69" s="300"/>
      <c r="BU69" s="301"/>
      <c r="BV69" s="301"/>
      <c r="BW69" s="301"/>
      <c r="BX69" s="301"/>
      <c r="BY69" s="301"/>
      <c r="BZ69" s="301"/>
      <c r="CA69" s="301"/>
      <c r="CB69" s="302"/>
      <c r="CC69" s="189"/>
      <c r="CE69" s="193"/>
    </row>
    <row r="70" spans="2:83" s="166" customFormat="1" ht="15" customHeight="1" x14ac:dyDescent="0.15">
      <c r="B70" s="184"/>
      <c r="C70" s="243"/>
      <c r="D70" s="244"/>
      <c r="E70" s="244"/>
      <c r="F70" s="244"/>
      <c r="G70" s="244"/>
      <c r="H70" s="244"/>
      <c r="I70" s="244"/>
      <c r="J70" s="244"/>
      <c r="K70" s="244"/>
      <c r="L70" s="244"/>
      <c r="M70" s="244"/>
      <c r="N70" s="245"/>
      <c r="R70" s="285"/>
      <c r="S70" s="286"/>
      <c r="T70" s="286"/>
      <c r="U70" s="286"/>
      <c r="V70" s="286"/>
      <c r="W70" s="286"/>
      <c r="X70" s="286"/>
      <c r="Y70" s="286"/>
      <c r="Z70" s="286"/>
      <c r="AA70" s="286"/>
      <c r="AB70" s="286"/>
      <c r="AC70" s="286"/>
      <c r="AD70" s="286"/>
      <c r="AE70" s="286"/>
      <c r="AF70" s="286"/>
      <c r="AG70" s="286"/>
      <c r="AH70" s="286"/>
      <c r="AI70" s="286"/>
      <c r="AJ70" s="286"/>
      <c r="AK70" s="286"/>
      <c r="AL70" s="286"/>
      <c r="AM70" s="286"/>
      <c r="AN70" s="286"/>
      <c r="AO70" s="286"/>
      <c r="AP70" s="286"/>
      <c r="AQ70" s="286"/>
      <c r="AR70" s="286"/>
      <c r="AS70" s="286"/>
      <c r="AT70" s="286"/>
      <c r="AU70" s="286"/>
      <c r="AV70" s="286"/>
      <c r="AW70" s="286"/>
      <c r="AX70" s="286"/>
      <c r="AY70" s="287"/>
      <c r="BC70" s="249" t="s">
        <v>16</v>
      </c>
      <c r="BD70" s="250"/>
      <c r="BE70" s="250"/>
      <c r="BF70" s="250"/>
      <c r="BG70" s="250"/>
      <c r="BH70" s="250"/>
      <c r="BI70" s="250"/>
      <c r="BJ70" s="250"/>
      <c r="BK70" s="250"/>
      <c r="BL70" s="251"/>
      <c r="BM70" s="255" t="s">
        <v>17</v>
      </c>
      <c r="BN70" s="250"/>
      <c r="BO70" s="250"/>
      <c r="BP70" s="250"/>
      <c r="BQ70" s="250"/>
      <c r="BR70" s="250"/>
      <c r="BS70" s="251"/>
      <c r="BT70" s="255" t="s">
        <v>18</v>
      </c>
      <c r="BU70" s="250"/>
      <c r="BV70" s="250"/>
      <c r="BW70" s="250"/>
      <c r="BX70" s="250"/>
      <c r="BY70" s="250"/>
      <c r="BZ70" s="250"/>
      <c r="CA70" s="250"/>
      <c r="CB70" s="251"/>
      <c r="CC70" s="189"/>
      <c r="CE70" s="193"/>
    </row>
    <row r="71" spans="2:83" s="166" customFormat="1" ht="15" customHeight="1" x14ac:dyDescent="0.15">
      <c r="B71" s="184"/>
      <c r="C71" s="243"/>
      <c r="D71" s="244"/>
      <c r="E71" s="244"/>
      <c r="F71" s="244"/>
      <c r="G71" s="244"/>
      <c r="H71" s="244"/>
      <c r="I71" s="244"/>
      <c r="J71" s="244"/>
      <c r="K71" s="244"/>
      <c r="L71" s="244"/>
      <c r="M71" s="244"/>
      <c r="N71" s="245"/>
      <c r="R71" s="285"/>
      <c r="S71" s="286"/>
      <c r="T71" s="286"/>
      <c r="U71" s="286"/>
      <c r="V71" s="286"/>
      <c r="W71" s="286"/>
      <c r="X71" s="286"/>
      <c r="Y71" s="286"/>
      <c r="Z71" s="286"/>
      <c r="AA71" s="286"/>
      <c r="AB71" s="286"/>
      <c r="AC71" s="286"/>
      <c r="AD71" s="286"/>
      <c r="AE71" s="286"/>
      <c r="AF71" s="286"/>
      <c r="AG71" s="286"/>
      <c r="AH71" s="286"/>
      <c r="AI71" s="286"/>
      <c r="AJ71" s="286"/>
      <c r="AK71" s="286"/>
      <c r="AL71" s="286"/>
      <c r="AM71" s="286"/>
      <c r="AN71" s="286"/>
      <c r="AO71" s="286"/>
      <c r="AP71" s="286"/>
      <c r="AQ71" s="286"/>
      <c r="AR71" s="286"/>
      <c r="AS71" s="286"/>
      <c r="AT71" s="286"/>
      <c r="AU71" s="286"/>
      <c r="AV71" s="286"/>
      <c r="AW71" s="286"/>
      <c r="AX71" s="286"/>
      <c r="AY71" s="287"/>
      <c r="BC71" s="252"/>
      <c r="BD71" s="253"/>
      <c r="BE71" s="253"/>
      <c r="BF71" s="253"/>
      <c r="BG71" s="253"/>
      <c r="BH71" s="253"/>
      <c r="BI71" s="253"/>
      <c r="BJ71" s="253"/>
      <c r="BK71" s="253"/>
      <c r="BL71" s="254"/>
      <c r="BM71" s="256"/>
      <c r="BN71" s="257"/>
      <c r="BO71" s="257"/>
      <c r="BP71" s="257"/>
      <c r="BQ71" s="257"/>
      <c r="BR71" s="257"/>
      <c r="BS71" s="258"/>
      <c r="BT71" s="256"/>
      <c r="BU71" s="257"/>
      <c r="BV71" s="257"/>
      <c r="BW71" s="257"/>
      <c r="BX71" s="257"/>
      <c r="BY71" s="257"/>
      <c r="BZ71" s="257"/>
      <c r="CA71" s="257"/>
      <c r="CB71" s="258"/>
      <c r="CC71" s="189"/>
      <c r="CE71" s="193"/>
    </row>
    <row r="72" spans="2:83" s="166" customFormat="1" ht="15" customHeight="1" x14ac:dyDescent="0.15">
      <c r="B72" s="184"/>
      <c r="C72" s="243"/>
      <c r="D72" s="244"/>
      <c r="E72" s="244"/>
      <c r="F72" s="244"/>
      <c r="G72" s="244"/>
      <c r="H72" s="244"/>
      <c r="I72" s="244"/>
      <c r="J72" s="244"/>
      <c r="K72" s="244"/>
      <c r="L72" s="244"/>
      <c r="M72" s="244"/>
      <c r="N72" s="245"/>
      <c r="R72" s="285"/>
      <c r="S72" s="286"/>
      <c r="T72" s="286"/>
      <c r="U72" s="286"/>
      <c r="V72" s="286"/>
      <c r="W72" s="286"/>
      <c r="X72" s="286"/>
      <c r="Y72" s="286"/>
      <c r="Z72" s="286"/>
      <c r="AA72" s="286"/>
      <c r="AB72" s="286"/>
      <c r="AC72" s="286"/>
      <c r="AD72" s="286"/>
      <c r="AE72" s="286"/>
      <c r="AF72" s="286"/>
      <c r="AG72" s="286"/>
      <c r="AH72" s="286"/>
      <c r="AI72" s="286"/>
      <c r="AJ72" s="286"/>
      <c r="AK72" s="286"/>
      <c r="AL72" s="286"/>
      <c r="AM72" s="286"/>
      <c r="AN72" s="286"/>
      <c r="AO72" s="286"/>
      <c r="AP72" s="286"/>
      <c r="AQ72" s="286"/>
      <c r="AR72" s="286"/>
      <c r="AS72" s="286"/>
      <c r="AT72" s="286"/>
      <c r="AU72" s="286"/>
      <c r="AV72" s="286"/>
      <c r="AW72" s="286"/>
      <c r="AX72" s="286"/>
      <c r="AY72" s="287"/>
      <c r="BC72" s="249" t="s">
        <v>19</v>
      </c>
      <c r="BD72" s="250"/>
      <c r="BE72" s="250"/>
      <c r="BF72" s="250"/>
      <c r="BG72" s="250"/>
      <c r="BH72" s="250"/>
      <c r="BI72" s="250"/>
      <c r="BJ72" s="250"/>
      <c r="BK72" s="250"/>
      <c r="BL72" s="251"/>
      <c r="BM72" s="255" t="s">
        <v>45</v>
      </c>
      <c r="BN72" s="250"/>
      <c r="BO72" s="250"/>
      <c r="BP72" s="250"/>
      <c r="BQ72" s="250"/>
      <c r="BR72" s="250"/>
      <c r="BS72" s="251"/>
      <c r="BT72" s="255" t="s">
        <v>46</v>
      </c>
      <c r="BU72" s="250"/>
      <c r="BV72" s="250"/>
      <c r="BW72" s="250"/>
      <c r="BX72" s="250"/>
      <c r="BY72" s="250"/>
      <c r="BZ72" s="250"/>
      <c r="CA72" s="250"/>
      <c r="CB72" s="251"/>
      <c r="CC72" s="189"/>
      <c r="CE72" s="193"/>
    </row>
    <row r="73" spans="2:83" s="166" customFormat="1" ht="15" customHeight="1" x14ac:dyDescent="0.15">
      <c r="B73" s="184"/>
      <c r="C73" s="243"/>
      <c r="D73" s="244"/>
      <c r="E73" s="244"/>
      <c r="F73" s="244"/>
      <c r="G73" s="244"/>
      <c r="H73" s="244"/>
      <c r="I73" s="244"/>
      <c r="J73" s="244"/>
      <c r="K73" s="244"/>
      <c r="L73" s="244"/>
      <c r="M73" s="244"/>
      <c r="N73" s="245"/>
      <c r="R73" s="285"/>
      <c r="S73" s="286"/>
      <c r="T73" s="286"/>
      <c r="U73" s="286"/>
      <c r="V73" s="286"/>
      <c r="W73" s="286"/>
      <c r="X73" s="286"/>
      <c r="Y73" s="286"/>
      <c r="Z73" s="286"/>
      <c r="AA73" s="286"/>
      <c r="AB73" s="286"/>
      <c r="AC73" s="286"/>
      <c r="AD73" s="286"/>
      <c r="AE73" s="286"/>
      <c r="AF73" s="286"/>
      <c r="AG73" s="286"/>
      <c r="AH73" s="286"/>
      <c r="AI73" s="286"/>
      <c r="AJ73" s="286"/>
      <c r="AK73" s="286"/>
      <c r="AL73" s="286"/>
      <c r="AM73" s="286"/>
      <c r="AN73" s="286"/>
      <c r="AO73" s="286"/>
      <c r="AP73" s="286"/>
      <c r="AQ73" s="286"/>
      <c r="AR73" s="286"/>
      <c r="AS73" s="286"/>
      <c r="AT73" s="286"/>
      <c r="AU73" s="286"/>
      <c r="AV73" s="286"/>
      <c r="AW73" s="286"/>
      <c r="AX73" s="286"/>
      <c r="AY73" s="287"/>
      <c r="BC73" s="252"/>
      <c r="BD73" s="253"/>
      <c r="BE73" s="253"/>
      <c r="BF73" s="253"/>
      <c r="BG73" s="253"/>
      <c r="BH73" s="253"/>
      <c r="BI73" s="253"/>
      <c r="BJ73" s="253"/>
      <c r="BK73" s="253"/>
      <c r="BL73" s="254"/>
      <c r="BM73" s="256"/>
      <c r="BN73" s="257"/>
      <c r="BO73" s="257"/>
      <c r="BP73" s="257"/>
      <c r="BQ73" s="257"/>
      <c r="BR73" s="257"/>
      <c r="BS73" s="258"/>
      <c r="BT73" s="256"/>
      <c r="BU73" s="257"/>
      <c r="BV73" s="257"/>
      <c r="BW73" s="257"/>
      <c r="BX73" s="257"/>
      <c r="BY73" s="257"/>
      <c r="BZ73" s="257"/>
      <c r="CA73" s="257"/>
      <c r="CB73" s="258"/>
      <c r="CC73" s="189"/>
      <c r="CE73" s="193"/>
    </row>
    <row r="74" spans="2:83" s="166" customFormat="1" ht="15" customHeight="1" x14ac:dyDescent="0.15">
      <c r="B74" s="184"/>
      <c r="C74" s="243"/>
      <c r="D74" s="244"/>
      <c r="E74" s="244"/>
      <c r="F74" s="244"/>
      <c r="G74" s="244"/>
      <c r="H74" s="244"/>
      <c r="I74" s="244"/>
      <c r="J74" s="244"/>
      <c r="K74" s="244"/>
      <c r="L74" s="244"/>
      <c r="M74" s="244"/>
      <c r="N74" s="245"/>
      <c r="R74" s="285"/>
      <c r="S74" s="286"/>
      <c r="T74" s="286"/>
      <c r="U74" s="286"/>
      <c r="V74" s="286"/>
      <c r="W74" s="286"/>
      <c r="X74" s="286"/>
      <c r="Y74" s="286"/>
      <c r="Z74" s="286"/>
      <c r="AA74" s="286"/>
      <c r="AB74" s="286"/>
      <c r="AC74" s="286"/>
      <c r="AD74" s="286"/>
      <c r="AE74" s="286"/>
      <c r="AF74" s="286"/>
      <c r="AG74" s="286"/>
      <c r="AH74" s="286"/>
      <c r="AI74" s="286"/>
      <c r="AJ74" s="286"/>
      <c r="AK74" s="286"/>
      <c r="AL74" s="286"/>
      <c r="AM74" s="286"/>
      <c r="AN74" s="286"/>
      <c r="AO74" s="286"/>
      <c r="AP74" s="286"/>
      <c r="AQ74" s="286"/>
      <c r="AR74" s="286"/>
      <c r="AS74" s="286"/>
      <c r="AT74" s="286"/>
      <c r="AU74" s="286"/>
      <c r="AV74" s="286"/>
      <c r="AW74" s="286"/>
      <c r="AX74" s="286"/>
      <c r="AY74" s="287"/>
      <c r="BC74" s="255" t="s">
        <v>22</v>
      </c>
      <c r="BD74" s="250"/>
      <c r="BE74" s="250"/>
      <c r="BF74" s="250"/>
      <c r="BG74" s="250"/>
      <c r="BH74" s="250"/>
      <c r="BI74" s="250"/>
      <c r="BJ74" s="250"/>
      <c r="BK74" s="250"/>
      <c r="BL74" s="251"/>
      <c r="BM74" s="255" t="s">
        <v>40</v>
      </c>
      <c r="BN74" s="250"/>
      <c r="BO74" s="250"/>
      <c r="BP74" s="250"/>
      <c r="BQ74" s="250"/>
      <c r="BR74" s="250"/>
      <c r="BS74" s="251"/>
      <c r="BT74" s="255" t="s">
        <v>23</v>
      </c>
      <c r="BU74" s="250"/>
      <c r="BV74" s="250"/>
      <c r="BW74" s="250"/>
      <c r="BX74" s="250"/>
      <c r="BY74" s="250"/>
      <c r="BZ74" s="250"/>
      <c r="CA74" s="250"/>
      <c r="CB74" s="251"/>
      <c r="CC74" s="189"/>
      <c r="CE74" s="193"/>
    </row>
    <row r="75" spans="2:83" s="166" customFormat="1" ht="15" customHeight="1" x14ac:dyDescent="0.15">
      <c r="B75" s="184"/>
      <c r="C75" s="243"/>
      <c r="D75" s="244"/>
      <c r="E75" s="244"/>
      <c r="F75" s="244"/>
      <c r="G75" s="244"/>
      <c r="H75" s="244"/>
      <c r="I75" s="244"/>
      <c r="J75" s="244"/>
      <c r="K75" s="244"/>
      <c r="L75" s="244"/>
      <c r="M75" s="244"/>
      <c r="N75" s="245"/>
      <c r="R75" s="285"/>
      <c r="S75" s="286"/>
      <c r="T75" s="286"/>
      <c r="U75" s="286"/>
      <c r="V75" s="286"/>
      <c r="W75" s="286"/>
      <c r="X75" s="286"/>
      <c r="Y75" s="286"/>
      <c r="Z75" s="286"/>
      <c r="AA75" s="286"/>
      <c r="AB75" s="286"/>
      <c r="AC75" s="286"/>
      <c r="AD75" s="286"/>
      <c r="AE75" s="286"/>
      <c r="AF75" s="286"/>
      <c r="AG75" s="286"/>
      <c r="AH75" s="286"/>
      <c r="AI75" s="286"/>
      <c r="AJ75" s="286"/>
      <c r="AK75" s="286"/>
      <c r="AL75" s="286"/>
      <c r="AM75" s="286"/>
      <c r="AN75" s="286"/>
      <c r="AO75" s="286"/>
      <c r="AP75" s="286"/>
      <c r="AQ75" s="286"/>
      <c r="AR75" s="286"/>
      <c r="AS75" s="286"/>
      <c r="AT75" s="286"/>
      <c r="AU75" s="286"/>
      <c r="AV75" s="286"/>
      <c r="AW75" s="286"/>
      <c r="AX75" s="286"/>
      <c r="AY75" s="287"/>
      <c r="BC75" s="303"/>
      <c r="BD75" s="253"/>
      <c r="BE75" s="253"/>
      <c r="BF75" s="253"/>
      <c r="BG75" s="253"/>
      <c r="BH75" s="253"/>
      <c r="BI75" s="253"/>
      <c r="BJ75" s="253"/>
      <c r="BK75" s="253"/>
      <c r="BL75" s="254"/>
      <c r="BM75" s="256"/>
      <c r="BN75" s="257"/>
      <c r="BO75" s="257"/>
      <c r="BP75" s="257"/>
      <c r="BQ75" s="257"/>
      <c r="BR75" s="257"/>
      <c r="BS75" s="258"/>
      <c r="BT75" s="256"/>
      <c r="BU75" s="257"/>
      <c r="BV75" s="257"/>
      <c r="BW75" s="257"/>
      <c r="BX75" s="257"/>
      <c r="BY75" s="257"/>
      <c r="BZ75" s="257"/>
      <c r="CA75" s="257"/>
      <c r="CB75" s="258"/>
      <c r="CC75" s="189"/>
      <c r="CE75" s="193"/>
    </row>
    <row r="76" spans="2:83" s="166" customFormat="1" ht="17.25" customHeight="1" x14ac:dyDescent="0.15">
      <c r="B76" s="184"/>
      <c r="C76" s="243"/>
      <c r="D76" s="244"/>
      <c r="E76" s="244"/>
      <c r="F76" s="244"/>
      <c r="G76" s="244"/>
      <c r="H76" s="244"/>
      <c r="I76" s="244"/>
      <c r="J76" s="244"/>
      <c r="K76" s="244"/>
      <c r="L76" s="244"/>
      <c r="M76" s="244"/>
      <c r="N76" s="245"/>
      <c r="R76" s="285"/>
      <c r="S76" s="286"/>
      <c r="T76" s="286"/>
      <c r="U76" s="286"/>
      <c r="V76" s="286"/>
      <c r="W76" s="286"/>
      <c r="X76" s="286"/>
      <c r="Y76" s="286"/>
      <c r="Z76" s="286"/>
      <c r="AA76" s="286"/>
      <c r="AB76" s="286"/>
      <c r="AC76" s="286"/>
      <c r="AD76" s="286"/>
      <c r="AE76" s="286"/>
      <c r="AF76" s="286"/>
      <c r="AG76" s="286"/>
      <c r="AH76" s="286"/>
      <c r="AI76" s="286"/>
      <c r="AJ76" s="286"/>
      <c r="AK76" s="286"/>
      <c r="AL76" s="286"/>
      <c r="AM76" s="286"/>
      <c r="AN76" s="286"/>
      <c r="AO76" s="286"/>
      <c r="AP76" s="286"/>
      <c r="AQ76" s="286"/>
      <c r="AR76" s="286"/>
      <c r="AS76" s="286"/>
      <c r="AT76" s="286"/>
      <c r="AU76" s="286"/>
      <c r="AV76" s="286"/>
      <c r="AW76" s="286"/>
      <c r="AX76" s="286"/>
      <c r="AY76" s="287"/>
      <c r="BC76" s="255" t="s">
        <v>25</v>
      </c>
      <c r="BD76" s="250"/>
      <c r="BE76" s="250"/>
      <c r="BF76" s="250"/>
      <c r="BG76" s="250"/>
      <c r="BH76" s="250"/>
      <c r="BI76" s="250"/>
      <c r="BJ76" s="250"/>
      <c r="BK76" s="250"/>
      <c r="BL76" s="251"/>
      <c r="BM76" s="255" t="s">
        <v>47</v>
      </c>
      <c r="BN76" s="250"/>
      <c r="BO76" s="250"/>
      <c r="BP76" s="250"/>
      <c r="BQ76" s="250"/>
      <c r="BR76" s="250"/>
      <c r="BS76" s="251"/>
      <c r="BT76" s="255" t="s">
        <v>48</v>
      </c>
      <c r="BU76" s="250"/>
      <c r="BV76" s="250"/>
      <c r="BW76" s="250"/>
      <c r="BX76" s="250"/>
      <c r="BY76" s="250"/>
      <c r="BZ76" s="250"/>
      <c r="CA76" s="250"/>
      <c r="CB76" s="251"/>
      <c r="CC76" s="189"/>
      <c r="CE76" s="193"/>
    </row>
    <row r="77" spans="2:83" s="166" customFormat="1" ht="15" customHeight="1" x14ac:dyDescent="0.15">
      <c r="B77" s="184"/>
      <c r="C77" s="243"/>
      <c r="D77" s="244"/>
      <c r="E77" s="244"/>
      <c r="F77" s="244"/>
      <c r="G77" s="244"/>
      <c r="H77" s="244"/>
      <c r="I77" s="244"/>
      <c r="J77" s="244"/>
      <c r="K77" s="244"/>
      <c r="L77" s="244"/>
      <c r="M77" s="244"/>
      <c r="N77" s="245"/>
      <c r="R77" s="285"/>
      <c r="S77" s="286"/>
      <c r="T77" s="286"/>
      <c r="U77" s="286"/>
      <c r="V77" s="286"/>
      <c r="W77" s="286"/>
      <c r="X77" s="286"/>
      <c r="Y77" s="286"/>
      <c r="Z77" s="286"/>
      <c r="AA77" s="286"/>
      <c r="AB77" s="286"/>
      <c r="AC77" s="286"/>
      <c r="AD77" s="286"/>
      <c r="AE77" s="286"/>
      <c r="AF77" s="286"/>
      <c r="AG77" s="286"/>
      <c r="AH77" s="286"/>
      <c r="AI77" s="286"/>
      <c r="AJ77" s="286"/>
      <c r="AK77" s="286"/>
      <c r="AL77" s="286"/>
      <c r="AM77" s="286"/>
      <c r="AN77" s="286"/>
      <c r="AO77" s="286"/>
      <c r="AP77" s="286"/>
      <c r="AQ77" s="286"/>
      <c r="AR77" s="286"/>
      <c r="AS77" s="286"/>
      <c r="AT77" s="286"/>
      <c r="AU77" s="286"/>
      <c r="AV77" s="286"/>
      <c r="AW77" s="286"/>
      <c r="AX77" s="286"/>
      <c r="AY77" s="287"/>
      <c r="BC77" s="303"/>
      <c r="BD77" s="253"/>
      <c r="BE77" s="253"/>
      <c r="BF77" s="253"/>
      <c r="BG77" s="253"/>
      <c r="BH77" s="253"/>
      <c r="BI77" s="253"/>
      <c r="BJ77" s="253"/>
      <c r="BK77" s="253"/>
      <c r="BL77" s="254"/>
      <c r="BM77" s="256"/>
      <c r="BN77" s="257"/>
      <c r="BO77" s="257"/>
      <c r="BP77" s="257"/>
      <c r="BQ77" s="257"/>
      <c r="BR77" s="257"/>
      <c r="BS77" s="258"/>
      <c r="BT77" s="256"/>
      <c r="BU77" s="257"/>
      <c r="BV77" s="257"/>
      <c r="BW77" s="257"/>
      <c r="BX77" s="257"/>
      <c r="BY77" s="257"/>
      <c r="BZ77" s="257"/>
      <c r="CA77" s="257"/>
      <c r="CB77" s="258"/>
      <c r="CC77" s="189"/>
      <c r="CE77" s="193"/>
    </row>
    <row r="78" spans="2:83" s="166" customFormat="1" ht="15" customHeight="1" x14ac:dyDescent="0.15">
      <c r="B78" s="184"/>
      <c r="C78" s="243"/>
      <c r="D78" s="244"/>
      <c r="E78" s="244"/>
      <c r="F78" s="244"/>
      <c r="G78" s="244"/>
      <c r="H78" s="244"/>
      <c r="I78" s="244"/>
      <c r="J78" s="244"/>
      <c r="K78" s="244"/>
      <c r="L78" s="244"/>
      <c r="M78" s="244"/>
      <c r="N78" s="245"/>
      <c r="R78" s="285"/>
      <c r="S78" s="286"/>
      <c r="T78" s="286"/>
      <c r="U78" s="286"/>
      <c r="V78" s="286"/>
      <c r="W78" s="286"/>
      <c r="X78" s="286"/>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6"/>
      <c r="AY78" s="287"/>
      <c r="BC78" s="271" t="s">
        <v>28</v>
      </c>
      <c r="BD78" s="272"/>
      <c r="BE78" s="272"/>
      <c r="BF78" s="272"/>
      <c r="BG78" s="272"/>
      <c r="BH78" s="272"/>
      <c r="BI78" s="272"/>
      <c r="BJ78" s="272"/>
      <c r="BK78" s="272"/>
      <c r="BL78" s="273"/>
      <c r="BM78" s="271" t="s">
        <v>49</v>
      </c>
      <c r="BN78" s="272"/>
      <c r="BO78" s="272"/>
      <c r="BP78" s="272"/>
      <c r="BQ78" s="272"/>
      <c r="BR78" s="272"/>
      <c r="BS78" s="272"/>
      <c r="BT78" s="272"/>
      <c r="BU78" s="272"/>
      <c r="BV78" s="272"/>
      <c r="BW78" s="272"/>
      <c r="BX78" s="272"/>
      <c r="BY78" s="272"/>
      <c r="BZ78" s="272"/>
      <c r="CA78" s="272"/>
      <c r="CB78" s="273"/>
      <c r="CC78" s="189"/>
      <c r="CE78" s="193"/>
    </row>
    <row r="79" spans="2:83" s="166" customFormat="1" ht="15" customHeight="1" x14ac:dyDescent="0.15">
      <c r="B79" s="184"/>
      <c r="C79" s="243"/>
      <c r="D79" s="244"/>
      <c r="E79" s="244"/>
      <c r="F79" s="244"/>
      <c r="G79" s="244"/>
      <c r="H79" s="244"/>
      <c r="I79" s="244"/>
      <c r="J79" s="244"/>
      <c r="K79" s="244"/>
      <c r="L79" s="244"/>
      <c r="M79" s="244"/>
      <c r="N79" s="245"/>
      <c r="R79" s="285"/>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6"/>
      <c r="AP79" s="286"/>
      <c r="AQ79" s="286"/>
      <c r="AR79" s="286"/>
      <c r="AS79" s="286"/>
      <c r="AT79" s="286"/>
      <c r="AU79" s="286"/>
      <c r="AV79" s="286"/>
      <c r="AW79" s="286"/>
      <c r="AX79" s="286"/>
      <c r="AY79" s="287"/>
      <c r="BC79" s="274"/>
      <c r="BD79" s="275"/>
      <c r="BE79" s="275"/>
      <c r="BF79" s="275"/>
      <c r="BG79" s="275"/>
      <c r="BH79" s="275"/>
      <c r="BI79" s="275"/>
      <c r="BJ79" s="275"/>
      <c r="BK79" s="275"/>
      <c r="BL79" s="276"/>
      <c r="BM79" s="274"/>
      <c r="BN79" s="275"/>
      <c r="BO79" s="275"/>
      <c r="BP79" s="275"/>
      <c r="BQ79" s="275"/>
      <c r="BR79" s="275"/>
      <c r="BS79" s="275"/>
      <c r="BT79" s="275"/>
      <c r="BU79" s="275"/>
      <c r="BV79" s="275"/>
      <c r="BW79" s="275"/>
      <c r="BX79" s="275"/>
      <c r="BY79" s="275"/>
      <c r="BZ79" s="275"/>
      <c r="CA79" s="275"/>
      <c r="CB79" s="276"/>
      <c r="CC79" s="189"/>
      <c r="CE79" s="193"/>
    </row>
    <row r="80" spans="2:83" s="166" customFormat="1" ht="15" customHeight="1" x14ac:dyDescent="0.15">
      <c r="B80" s="184"/>
      <c r="C80" s="243"/>
      <c r="D80" s="244"/>
      <c r="E80" s="244"/>
      <c r="F80" s="244"/>
      <c r="G80" s="244"/>
      <c r="H80" s="244"/>
      <c r="I80" s="244"/>
      <c r="J80" s="244"/>
      <c r="K80" s="244"/>
      <c r="L80" s="244"/>
      <c r="M80" s="244"/>
      <c r="N80" s="245"/>
      <c r="R80" s="285"/>
      <c r="S80" s="286"/>
      <c r="T80" s="286"/>
      <c r="U80" s="286"/>
      <c r="V80" s="286"/>
      <c r="W80" s="286"/>
      <c r="X80" s="286"/>
      <c r="Y80" s="286"/>
      <c r="Z80" s="286"/>
      <c r="AA80" s="286"/>
      <c r="AB80" s="286"/>
      <c r="AC80" s="286"/>
      <c r="AD80" s="286"/>
      <c r="AE80" s="286"/>
      <c r="AF80" s="286"/>
      <c r="AG80" s="286"/>
      <c r="AH80" s="286"/>
      <c r="AI80" s="286"/>
      <c r="AJ80" s="286"/>
      <c r="AK80" s="286"/>
      <c r="AL80" s="286"/>
      <c r="AM80" s="286"/>
      <c r="AN80" s="286"/>
      <c r="AO80" s="286"/>
      <c r="AP80" s="286"/>
      <c r="AQ80" s="286"/>
      <c r="AR80" s="286"/>
      <c r="AS80" s="286"/>
      <c r="AT80" s="286"/>
      <c r="AU80" s="286"/>
      <c r="AV80" s="286"/>
      <c r="AW80" s="286"/>
      <c r="AX80" s="286"/>
      <c r="AY80" s="287"/>
      <c r="BC80" s="274"/>
      <c r="BD80" s="275"/>
      <c r="BE80" s="275"/>
      <c r="BF80" s="275"/>
      <c r="BG80" s="275"/>
      <c r="BH80" s="275"/>
      <c r="BI80" s="275"/>
      <c r="BJ80" s="275"/>
      <c r="BK80" s="275"/>
      <c r="BL80" s="276"/>
      <c r="BM80" s="274"/>
      <c r="BN80" s="275"/>
      <c r="BO80" s="275"/>
      <c r="BP80" s="275"/>
      <c r="BQ80" s="275"/>
      <c r="BR80" s="275"/>
      <c r="BS80" s="275"/>
      <c r="BT80" s="275"/>
      <c r="BU80" s="275"/>
      <c r="BV80" s="275"/>
      <c r="BW80" s="275"/>
      <c r="BX80" s="275"/>
      <c r="BY80" s="275"/>
      <c r="BZ80" s="275"/>
      <c r="CA80" s="275"/>
      <c r="CB80" s="276"/>
      <c r="CC80" s="189"/>
      <c r="CE80" s="193"/>
    </row>
    <row r="81" spans="2:83" s="166" customFormat="1" ht="15" customHeight="1" x14ac:dyDescent="0.15">
      <c r="B81" s="184"/>
      <c r="C81" s="243"/>
      <c r="D81" s="244"/>
      <c r="E81" s="244"/>
      <c r="F81" s="244"/>
      <c r="G81" s="244"/>
      <c r="H81" s="244"/>
      <c r="I81" s="244"/>
      <c r="J81" s="244"/>
      <c r="K81" s="244"/>
      <c r="L81" s="244"/>
      <c r="M81" s="244"/>
      <c r="N81" s="245"/>
      <c r="R81" s="285"/>
      <c r="S81" s="286"/>
      <c r="T81" s="286"/>
      <c r="U81" s="286"/>
      <c r="V81" s="286"/>
      <c r="W81" s="286"/>
      <c r="X81" s="286"/>
      <c r="Y81" s="286"/>
      <c r="Z81" s="286"/>
      <c r="AA81" s="286"/>
      <c r="AB81" s="286"/>
      <c r="AC81" s="286"/>
      <c r="AD81" s="286"/>
      <c r="AE81" s="286"/>
      <c r="AF81" s="286"/>
      <c r="AG81" s="286"/>
      <c r="AH81" s="286"/>
      <c r="AI81" s="286"/>
      <c r="AJ81" s="286"/>
      <c r="AK81" s="286"/>
      <c r="AL81" s="286"/>
      <c r="AM81" s="286"/>
      <c r="AN81" s="286"/>
      <c r="AO81" s="286"/>
      <c r="AP81" s="286"/>
      <c r="AQ81" s="286"/>
      <c r="AR81" s="286"/>
      <c r="AS81" s="286"/>
      <c r="AT81" s="286"/>
      <c r="AU81" s="286"/>
      <c r="AV81" s="286"/>
      <c r="AW81" s="286"/>
      <c r="AX81" s="286"/>
      <c r="AY81" s="287"/>
      <c r="BC81" s="274"/>
      <c r="BD81" s="275"/>
      <c r="BE81" s="275"/>
      <c r="BF81" s="275"/>
      <c r="BG81" s="275"/>
      <c r="BH81" s="275"/>
      <c r="BI81" s="275"/>
      <c r="BJ81" s="275"/>
      <c r="BK81" s="275"/>
      <c r="BL81" s="276"/>
      <c r="BM81" s="274"/>
      <c r="BN81" s="275"/>
      <c r="BO81" s="275"/>
      <c r="BP81" s="275"/>
      <c r="BQ81" s="275"/>
      <c r="BR81" s="275"/>
      <c r="BS81" s="275"/>
      <c r="BT81" s="275"/>
      <c r="BU81" s="275"/>
      <c r="BV81" s="275"/>
      <c r="BW81" s="275"/>
      <c r="BX81" s="275"/>
      <c r="BY81" s="275"/>
      <c r="BZ81" s="275"/>
      <c r="CA81" s="275"/>
      <c r="CB81" s="276"/>
      <c r="CC81" s="189"/>
      <c r="CE81" s="193"/>
    </row>
    <row r="82" spans="2:83" s="166" customFormat="1" ht="15" customHeight="1" x14ac:dyDescent="0.15">
      <c r="B82" s="184"/>
      <c r="C82" s="243"/>
      <c r="D82" s="244"/>
      <c r="E82" s="244"/>
      <c r="F82" s="244"/>
      <c r="G82" s="244"/>
      <c r="H82" s="244"/>
      <c r="I82" s="244"/>
      <c r="J82" s="244"/>
      <c r="K82" s="244"/>
      <c r="L82" s="244"/>
      <c r="M82" s="244"/>
      <c r="N82" s="245"/>
      <c r="R82" s="285"/>
      <c r="S82" s="286"/>
      <c r="T82" s="286"/>
      <c r="U82" s="286"/>
      <c r="V82" s="286"/>
      <c r="W82" s="286"/>
      <c r="X82" s="286"/>
      <c r="Y82" s="286"/>
      <c r="Z82" s="286"/>
      <c r="AA82" s="286"/>
      <c r="AB82" s="286"/>
      <c r="AC82" s="286"/>
      <c r="AD82" s="286"/>
      <c r="AE82" s="286"/>
      <c r="AF82" s="286"/>
      <c r="AG82" s="286"/>
      <c r="AH82" s="286"/>
      <c r="AI82" s="286"/>
      <c r="AJ82" s="286"/>
      <c r="AK82" s="286"/>
      <c r="AL82" s="286"/>
      <c r="AM82" s="286"/>
      <c r="AN82" s="286"/>
      <c r="AO82" s="286"/>
      <c r="AP82" s="286"/>
      <c r="AQ82" s="286"/>
      <c r="AR82" s="286"/>
      <c r="AS82" s="286"/>
      <c r="AT82" s="286"/>
      <c r="AU82" s="286"/>
      <c r="AV82" s="286"/>
      <c r="AW82" s="286"/>
      <c r="AX82" s="286"/>
      <c r="AY82" s="287"/>
      <c r="BC82" s="274"/>
      <c r="BD82" s="275"/>
      <c r="BE82" s="275"/>
      <c r="BF82" s="275"/>
      <c r="BG82" s="275"/>
      <c r="BH82" s="275"/>
      <c r="BI82" s="275"/>
      <c r="BJ82" s="275"/>
      <c r="BK82" s="275"/>
      <c r="BL82" s="276"/>
      <c r="BM82" s="274"/>
      <c r="BN82" s="275"/>
      <c r="BO82" s="275"/>
      <c r="BP82" s="275"/>
      <c r="BQ82" s="275"/>
      <c r="BR82" s="275"/>
      <c r="BS82" s="275"/>
      <c r="BT82" s="275"/>
      <c r="BU82" s="275"/>
      <c r="BV82" s="275"/>
      <c r="BW82" s="275"/>
      <c r="BX82" s="275"/>
      <c r="BY82" s="275"/>
      <c r="BZ82" s="275"/>
      <c r="CA82" s="275"/>
      <c r="CB82" s="276"/>
      <c r="CC82" s="189"/>
      <c r="CE82" s="193"/>
    </row>
    <row r="83" spans="2:83" s="166" customFormat="1" ht="15" customHeight="1" x14ac:dyDescent="0.15">
      <c r="B83" s="184"/>
      <c r="C83" s="246"/>
      <c r="D83" s="247"/>
      <c r="E83" s="247"/>
      <c r="F83" s="247"/>
      <c r="G83" s="247"/>
      <c r="H83" s="247"/>
      <c r="I83" s="247"/>
      <c r="J83" s="247"/>
      <c r="K83" s="247"/>
      <c r="L83" s="247"/>
      <c r="M83" s="247"/>
      <c r="N83" s="248"/>
      <c r="R83" s="288"/>
      <c r="S83" s="289"/>
      <c r="T83" s="289"/>
      <c r="U83" s="289"/>
      <c r="V83" s="289"/>
      <c r="W83" s="289"/>
      <c r="X83" s="289"/>
      <c r="Y83" s="289"/>
      <c r="Z83" s="289"/>
      <c r="AA83" s="289"/>
      <c r="AB83" s="289"/>
      <c r="AC83" s="289"/>
      <c r="AD83" s="289"/>
      <c r="AE83" s="289"/>
      <c r="AF83" s="289"/>
      <c r="AG83" s="289"/>
      <c r="AH83" s="289"/>
      <c r="AI83" s="289"/>
      <c r="AJ83" s="289"/>
      <c r="AK83" s="289"/>
      <c r="AL83" s="289"/>
      <c r="AM83" s="289"/>
      <c r="AN83" s="289"/>
      <c r="AO83" s="289"/>
      <c r="AP83" s="289"/>
      <c r="AQ83" s="289"/>
      <c r="AR83" s="289"/>
      <c r="AS83" s="289"/>
      <c r="AT83" s="289"/>
      <c r="AU83" s="289"/>
      <c r="AV83" s="289"/>
      <c r="AW83" s="289"/>
      <c r="AX83" s="289"/>
      <c r="AY83" s="290"/>
      <c r="BC83" s="277"/>
      <c r="BD83" s="278"/>
      <c r="BE83" s="278"/>
      <c r="BF83" s="278"/>
      <c r="BG83" s="278"/>
      <c r="BH83" s="278"/>
      <c r="BI83" s="278"/>
      <c r="BJ83" s="278"/>
      <c r="BK83" s="278"/>
      <c r="BL83" s="279"/>
      <c r="BM83" s="277"/>
      <c r="BN83" s="278"/>
      <c r="BO83" s="278"/>
      <c r="BP83" s="278"/>
      <c r="BQ83" s="278"/>
      <c r="BR83" s="278"/>
      <c r="BS83" s="278"/>
      <c r="BT83" s="278"/>
      <c r="BU83" s="278"/>
      <c r="BV83" s="278"/>
      <c r="BW83" s="278"/>
      <c r="BX83" s="278"/>
      <c r="BY83" s="278"/>
      <c r="BZ83" s="278"/>
      <c r="CA83" s="278"/>
      <c r="CB83" s="279"/>
      <c r="CC83" s="189"/>
      <c r="CE83" s="193"/>
    </row>
    <row r="84" spans="2:83" s="166" customFormat="1" x14ac:dyDescent="0.15">
      <c r="B84" s="184"/>
      <c r="C84" s="194"/>
      <c r="D84" s="194"/>
      <c r="E84" s="194"/>
      <c r="F84" s="194"/>
      <c r="G84" s="194"/>
      <c r="H84" s="194"/>
      <c r="I84" s="194"/>
      <c r="J84" s="194"/>
      <c r="K84" s="194"/>
      <c r="L84" s="194"/>
      <c r="M84" s="194"/>
      <c r="N84" s="194"/>
      <c r="Y84" s="185"/>
      <c r="Z84" s="193"/>
      <c r="AA84" s="193"/>
      <c r="AN84" s="194"/>
      <c r="AO84" s="194"/>
      <c r="AP84" s="194"/>
      <c r="AQ84" s="194"/>
      <c r="AR84" s="194"/>
      <c r="AS84" s="194"/>
      <c r="AT84" s="194"/>
      <c r="AU84" s="185"/>
      <c r="AV84" s="185"/>
      <c r="AW84" s="185"/>
      <c r="AX84" s="185"/>
      <c r="BA84" s="185"/>
      <c r="BB84" s="185"/>
      <c r="BZ84" s="194"/>
      <c r="CA84" s="185"/>
      <c r="CB84" s="185"/>
      <c r="CC84" s="189"/>
      <c r="CE84" s="183"/>
    </row>
    <row r="85" spans="2:83" s="166" customFormat="1" ht="18.600000000000001" customHeight="1" x14ac:dyDescent="0.15">
      <c r="B85" s="184"/>
      <c r="C85" s="234" t="s">
        <v>50</v>
      </c>
      <c r="D85" s="235"/>
      <c r="E85" s="235"/>
      <c r="F85" s="235"/>
      <c r="G85" s="235"/>
      <c r="H85" s="235"/>
      <c r="I85" s="235"/>
      <c r="J85" s="235"/>
      <c r="K85" s="235"/>
      <c r="L85" s="235"/>
      <c r="M85" s="235"/>
      <c r="N85" s="236"/>
      <c r="R85" s="282" t="s">
        <v>51</v>
      </c>
      <c r="S85" s="283"/>
      <c r="T85" s="283"/>
      <c r="U85" s="283"/>
      <c r="V85" s="283"/>
      <c r="W85" s="283"/>
      <c r="X85" s="283"/>
      <c r="Y85" s="283"/>
      <c r="Z85" s="283"/>
      <c r="AA85" s="283"/>
      <c r="AB85" s="283"/>
      <c r="AC85" s="283"/>
      <c r="AD85" s="283"/>
      <c r="AE85" s="283"/>
      <c r="AF85" s="283"/>
      <c r="AG85" s="283"/>
      <c r="AH85" s="283"/>
      <c r="AI85" s="283"/>
      <c r="AJ85" s="283"/>
      <c r="AK85" s="283"/>
      <c r="AL85" s="283"/>
      <c r="AM85" s="283"/>
      <c r="AN85" s="283"/>
      <c r="AO85" s="283"/>
      <c r="AP85" s="283"/>
      <c r="AQ85" s="283"/>
      <c r="AR85" s="283"/>
      <c r="AS85" s="283"/>
      <c r="AT85" s="283"/>
      <c r="AU85" s="283"/>
      <c r="AV85" s="283"/>
      <c r="AW85" s="283"/>
      <c r="AX85" s="283"/>
      <c r="AY85" s="284"/>
      <c r="BC85" s="291" t="s">
        <v>12</v>
      </c>
      <c r="BD85" s="292"/>
      <c r="BE85" s="292"/>
      <c r="BF85" s="292"/>
      <c r="BG85" s="292"/>
      <c r="BH85" s="292"/>
      <c r="BI85" s="292"/>
      <c r="BJ85" s="292"/>
      <c r="BK85" s="292"/>
      <c r="BL85" s="293"/>
      <c r="BM85" s="297" t="s">
        <v>13</v>
      </c>
      <c r="BN85" s="298"/>
      <c r="BO85" s="298"/>
      <c r="BP85" s="298"/>
      <c r="BQ85" s="298"/>
      <c r="BR85" s="298"/>
      <c r="BS85" s="299"/>
      <c r="BT85" s="297" t="s">
        <v>14</v>
      </c>
      <c r="BU85" s="298"/>
      <c r="BV85" s="298"/>
      <c r="BW85" s="298"/>
      <c r="BX85" s="298"/>
      <c r="BY85" s="298"/>
      <c r="BZ85" s="298"/>
      <c r="CA85" s="298"/>
      <c r="CB85" s="299"/>
      <c r="CC85" s="189"/>
      <c r="CE85" s="183"/>
    </row>
    <row r="86" spans="2:83" s="166" customFormat="1" x14ac:dyDescent="0.15">
      <c r="B86" s="184"/>
      <c r="C86" s="243" t="s">
        <v>52</v>
      </c>
      <c r="D86" s="244"/>
      <c r="E86" s="244"/>
      <c r="F86" s="244"/>
      <c r="G86" s="244"/>
      <c r="H86" s="244"/>
      <c r="I86" s="244"/>
      <c r="J86" s="244"/>
      <c r="K86" s="244"/>
      <c r="L86" s="244"/>
      <c r="M86" s="244"/>
      <c r="N86" s="245"/>
      <c r="R86" s="285"/>
      <c r="S86" s="286"/>
      <c r="T86" s="286"/>
      <c r="U86" s="286"/>
      <c r="V86" s="286"/>
      <c r="W86" s="286"/>
      <c r="X86" s="286"/>
      <c r="Y86" s="286"/>
      <c r="Z86" s="286"/>
      <c r="AA86" s="286"/>
      <c r="AB86" s="286"/>
      <c r="AC86" s="286"/>
      <c r="AD86" s="286"/>
      <c r="AE86" s="286"/>
      <c r="AF86" s="286"/>
      <c r="AG86" s="286"/>
      <c r="AH86" s="286"/>
      <c r="AI86" s="286"/>
      <c r="AJ86" s="286"/>
      <c r="AK86" s="286"/>
      <c r="AL86" s="286"/>
      <c r="AM86" s="286"/>
      <c r="AN86" s="286"/>
      <c r="AO86" s="286"/>
      <c r="AP86" s="286"/>
      <c r="AQ86" s="286"/>
      <c r="AR86" s="286"/>
      <c r="AS86" s="286"/>
      <c r="AT86" s="286"/>
      <c r="AU86" s="286"/>
      <c r="AV86" s="286"/>
      <c r="AW86" s="286"/>
      <c r="AX86" s="286"/>
      <c r="AY86" s="287"/>
      <c r="BC86" s="294"/>
      <c r="BD86" s="295"/>
      <c r="BE86" s="295"/>
      <c r="BF86" s="295"/>
      <c r="BG86" s="295"/>
      <c r="BH86" s="295"/>
      <c r="BI86" s="295"/>
      <c r="BJ86" s="295"/>
      <c r="BK86" s="295"/>
      <c r="BL86" s="296"/>
      <c r="BM86" s="300"/>
      <c r="BN86" s="301"/>
      <c r="BO86" s="301"/>
      <c r="BP86" s="301"/>
      <c r="BQ86" s="301"/>
      <c r="BR86" s="301"/>
      <c r="BS86" s="302"/>
      <c r="BT86" s="300"/>
      <c r="BU86" s="301"/>
      <c r="BV86" s="301"/>
      <c r="BW86" s="301"/>
      <c r="BX86" s="301"/>
      <c r="BY86" s="301"/>
      <c r="BZ86" s="301"/>
      <c r="CA86" s="301"/>
      <c r="CB86" s="302"/>
      <c r="CC86" s="189"/>
      <c r="CE86" s="183"/>
    </row>
    <row r="87" spans="2:83" s="166" customFormat="1" ht="18.75" customHeight="1" x14ac:dyDescent="0.15">
      <c r="B87" s="184"/>
      <c r="C87" s="243"/>
      <c r="D87" s="244"/>
      <c r="E87" s="244"/>
      <c r="F87" s="244"/>
      <c r="G87" s="244"/>
      <c r="H87" s="244"/>
      <c r="I87" s="244"/>
      <c r="J87" s="244"/>
      <c r="K87" s="244"/>
      <c r="L87" s="244"/>
      <c r="M87" s="244"/>
      <c r="N87" s="245"/>
      <c r="R87" s="285"/>
      <c r="S87" s="286"/>
      <c r="T87" s="286"/>
      <c r="U87" s="286"/>
      <c r="V87" s="286"/>
      <c r="W87" s="286"/>
      <c r="X87" s="286"/>
      <c r="Y87" s="286"/>
      <c r="Z87" s="286"/>
      <c r="AA87" s="286"/>
      <c r="AB87" s="286"/>
      <c r="AC87" s="286"/>
      <c r="AD87" s="286"/>
      <c r="AE87" s="286"/>
      <c r="AF87" s="286"/>
      <c r="AG87" s="286"/>
      <c r="AH87" s="286"/>
      <c r="AI87" s="286"/>
      <c r="AJ87" s="286"/>
      <c r="AK87" s="286"/>
      <c r="AL87" s="286"/>
      <c r="AM87" s="286"/>
      <c r="AN87" s="286"/>
      <c r="AO87" s="286"/>
      <c r="AP87" s="286"/>
      <c r="AQ87" s="286"/>
      <c r="AR87" s="286"/>
      <c r="AS87" s="286"/>
      <c r="AT87" s="286"/>
      <c r="AU87" s="286"/>
      <c r="AV87" s="286"/>
      <c r="AW87" s="286"/>
      <c r="AX87" s="286"/>
      <c r="AY87" s="287"/>
      <c r="BC87" s="249" t="s">
        <v>16</v>
      </c>
      <c r="BD87" s="250"/>
      <c r="BE87" s="250"/>
      <c r="BF87" s="250"/>
      <c r="BG87" s="250"/>
      <c r="BH87" s="250"/>
      <c r="BI87" s="250"/>
      <c r="BJ87" s="250"/>
      <c r="BK87" s="250"/>
      <c r="BL87" s="251"/>
      <c r="BM87" s="255" t="s">
        <v>17</v>
      </c>
      <c r="BN87" s="250"/>
      <c r="BO87" s="250"/>
      <c r="BP87" s="250"/>
      <c r="BQ87" s="250"/>
      <c r="BR87" s="250"/>
      <c r="BS87" s="251"/>
      <c r="BT87" s="255" t="s">
        <v>18</v>
      </c>
      <c r="BU87" s="250"/>
      <c r="BV87" s="250"/>
      <c r="BW87" s="250"/>
      <c r="BX87" s="250"/>
      <c r="BY87" s="250"/>
      <c r="BZ87" s="250"/>
      <c r="CA87" s="250"/>
      <c r="CB87" s="251"/>
      <c r="CC87" s="189"/>
      <c r="CE87" s="183"/>
    </row>
    <row r="88" spans="2:83" s="166" customFormat="1" x14ac:dyDescent="0.15">
      <c r="B88" s="184"/>
      <c r="C88" s="243"/>
      <c r="D88" s="244"/>
      <c r="E88" s="244"/>
      <c r="F88" s="244"/>
      <c r="G88" s="244"/>
      <c r="H88" s="244"/>
      <c r="I88" s="244"/>
      <c r="J88" s="244"/>
      <c r="K88" s="244"/>
      <c r="L88" s="244"/>
      <c r="M88" s="244"/>
      <c r="N88" s="245"/>
      <c r="R88" s="285"/>
      <c r="S88" s="286"/>
      <c r="T88" s="286"/>
      <c r="U88" s="286"/>
      <c r="V88" s="286"/>
      <c r="W88" s="286"/>
      <c r="X88" s="286"/>
      <c r="Y88" s="286"/>
      <c r="Z88" s="286"/>
      <c r="AA88" s="286"/>
      <c r="AB88" s="286"/>
      <c r="AC88" s="286"/>
      <c r="AD88" s="286"/>
      <c r="AE88" s="286"/>
      <c r="AF88" s="286"/>
      <c r="AG88" s="286"/>
      <c r="AH88" s="286"/>
      <c r="AI88" s="286"/>
      <c r="AJ88" s="286"/>
      <c r="AK88" s="286"/>
      <c r="AL88" s="286"/>
      <c r="AM88" s="286"/>
      <c r="AN88" s="286"/>
      <c r="AO88" s="286"/>
      <c r="AP88" s="286"/>
      <c r="AQ88" s="286"/>
      <c r="AR88" s="286"/>
      <c r="AS88" s="286"/>
      <c r="AT88" s="286"/>
      <c r="AU88" s="286"/>
      <c r="AV88" s="286"/>
      <c r="AW88" s="286"/>
      <c r="AX88" s="286"/>
      <c r="AY88" s="287"/>
      <c r="BC88" s="252"/>
      <c r="BD88" s="253"/>
      <c r="BE88" s="253"/>
      <c r="BF88" s="253"/>
      <c r="BG88" s="253"/>
      <c r="BH88" s="253"/>
      <c r="BI88" s="253"/>
      <c r="BJ88" s="253"/>
      <c r="BK88" s="253"/>
      <c r="BL88" s="254"/>
      <c r="BM88" s="256"/>
      <c r="BN88" s="257"/>
      <c r="BO88" s="257"/>
      <c r="BP88" s="257"/>
      <c r="BQ88" s="257"/>
      <c r="BR88" s="257"/>
      <c r="BS88" s="258"/>
      <c r="BT88" s="256"/>
      <c r="BU88" s="257"/>
      <c r="BV88" s="257"/>
      <c r="BW88" s="257"/>
      <c r="BX88" s="257"/>
      <c r="BY88" s="257"/>
      <c r="BZ88" s="257"/>
      <c r="CA88" s="257"/>
      <c r="CB88" s="258"/>
      <c r="CC88" s="189"/>
      <c r="CE88" s="183"/>
    </row>
    <row r="89" spans="2:83" s="166" customFormat="1" ht="14.45" customHeight="1" x14ac:dyDescent="0.15">
      <c r="B89" s="184"/>
      <c r="C89" s="243"/>
      <c r="D89" s="244"/>
      <c r="E89" s="244"/>
      <c r="F89" s="244"/>
      <c r="G89" s="244"/>
      <c r="H89" s="244"/>
      <c r="I89" s="244"/>
      <c r="J89" s="244"/>
      <c r="K89" s="244"/>
      <c r="L89" s="244"/>
      <c r="M89" s="244"/>
      <c r="N89" s="245"/>
      <c r="R89" s="285"/>
      <c r="S89" s="286"/>
      <c r="T89" s="286"/>
      <c r="U89" s="286"/>
      <c r="V89" s="286"/>
      <c r="W89" s="286"/>
      <c r="X89" s="286"/>
      <c r="Y89" s="286"/>
      <c r="Z89" s="286"/>
      <c r="AA89" s="286"/>
      <c r="AB89" s="286"/>
      <c r="AC89" s="286"/>
      <c r="AD89" s="286"/>
      <c r="AE89" s="286"/>
      <c r="AF89" s="286"/>
      <c r="AG89" s="286"/>
      <c r="AH89" s="286"/>
      <c r="AI89" s="286"/>
      <c r="AJ89" s="286"/>
      <c r="AK89" s="286"/>
      <c r="AL89" s="286"/>
      <c r="AM89" s="286"/>
      <c r="AN89" s="286"/>
      <c r="AO89" s="286"/>
      <c r="AP89" s="286"/>
      <c r="AQ89" s="286"/>
      <c r="AR89" s="286"/>
      <c r="AS89" s="286"/>
      <c r="AT89" s="286"/>
      <c r="AU89" s="286"/>
      <c r="AV89" s="286"/>
      <c r="AW89" s="286"/>
      <c r="AX89" s="286"/>
      <c r="AY89" s="287"/>
      <c r="BC89" s="249" t="s">
        <v>19</v>
      </c>
      <c r="BD89" s="250"/>
      <c r="BE89" s="250"/>
      <c r="BF89" s="250"/>
      <c r="BG89" s="250"/>
      <c r="BH89" s="250"/>
      <c r="BI89" s="250"/>
      <c r="BJ89" s="250"/>
      <c r="BK89" s="250"/>
      <c r="BL89" s="251"/>
      <c r="BM89" s="255" t="s">
        <v>20</v>
      </c>
      <c r="BN89" s="250"/>
      <c r="BO89" s="250"/>
      <c r="BP89" s="250"/>
      <c r="BQ89" s="250"/>
      <c r="BR89" s="250"/>
      <c r="BS89" s="251"/>
      <c r="BT89" s="255" t="s">
        <v>21</v>
      </c>
      <c r="BU89" s="250"/>
      <c r="BV89" s="250"/>
      <c r="BW89" s="250"/>
      <c r="BX89" s="250"/>
      <c r="BY89" s="250"/>
      <c r="BZ89" s="250"/>
      <c r="CA89" s="250"/>
      <c r="CB89" s="251"/>
      <c r="CC89" s="189"/>
      <c r="CE89" s="183"/>
    </row>
    <row r="90" spans="2:83" s="166" customFormat="1" x14ac:dyDescent="0.15">
      <c r="B90" s="184"/>
      <c r="C90" s="243"/>
      <c r="D90" s="244"/>
      <c r="E90" s="244"/>
      <c r="F90" s="244"/>
      <c r="G90" s="244"/>
      <c r="H90" s="244"/>
      <c r="I90" s="244"/>
      <c r="J90" s="244"/>
      <c r="K90" s="244"/>
      <c r="L90" s="244"/>
      <c r="M90" s="244"/>
      <c r="N90" s="245"/>
      <c r="R90" s="285"/>
      <c r="S90" s="286"/>
      <c r="T90" s="286"/>
      <c r="U90" s="286"/>
      <c r="V90" s="286"/>
      <c r="W90" s="286"/>
      <c r="X90" s="286"/>
      <c r="Y90" s="286"/>
      <c r="Z90" s="286"/>
      <c r="AA90" s="286"/>
      <c r="AB90" s="286"/>
      <c r="AC90" s="286"/>
      <c r="AD90" s="286"/>
      <c r="AE90" s="286"/>
      <c r="AF90" s="286"/>
      <c r="AG90" s="286"/>
      <c r="AH90" s="286"/>
      <c r="AI90" s="286"/>
      <c r="AJ90" s="286"/>
      <c r="AK90" s="286"/>
      <c r="AL90" s="286"/>
      <c r="AM90" s="286"/>
      <c r="AN90" s="286"/>
      <c r="AO90" s="286"/>
      <c r="AP90" s="286"/>
      <c r="AQ90" s="286"/>
      <c r="AR90" s="286"/>
      <c r="AS90" s="286"/>
      <c r="AT90" s="286"/>
      <c r="AU90" s="286"/>
      <c r="AV90" s="286"/>
      <c r="AW90" s="286"/>
      <c r="AX90" s="286"/>
      <c r="AY90" s="287"/>
      <c r="BC90" s="252"/>
      <c r="BD90" s="253"/>
      <c r="BE90" s="253"/>
      <c r="BF90" s="253"/>
      <c r="BG90" s="253"/>
      <c r="BH90" s="253"/>
      <c r="BI90" s="253"/>
      <c r="BJ90" s="253"/>
      <c r="BK90" s="253"/>
      <c r="BL90" s="254"/>
      <c r="BM90" s="256"/>
      <c r="BN90" s="257"/>
      <c r="BO90" s="257"/>
      <c r="BP90" s="257"/>
      <c r="BQ90" s="257"/>
      <c r="BR90" s="257"/>
      <c r="BS90" s="258"/>
      <c r="BT90" s="256"/>
      <c r="BU90" s="257"/>
      <c r="BV90" s="257"/>
      <c r="BW90" s="257"/>
      <c r="BX90" s="257"/>
      <c r="BY90" s="257"/>
      <c r="BZ90" s="257"/>
      <c r="CA90" s="257"/>
      <c r="CB90" s="258"/>
      <c r="CC90" s="189"/>
      <c r="CE90" s="183"/>
    </row>
    <row r="91" spans="2:83" s="166" customFormat="1" ht="14.45" customHeight="1" x14ac:dyDescent="0.15">
      <c r="B91" s="184"/>
      <c r="C91" s="243"/>
      <c r="D91" s="244"/>
      <c r="E91" s="244"/>
      <c r="F91" s="244"/>
      <c r="G91" s="244"/>
      <c r="H91" s="244"/>
      <c r="I91" s="244"/>
      <c r="J91" s="244"/>
      <c r="K91" s="244"/>
      <c r="L91" s="244"/>
      <c r="M91" s="244"/>
      <c r="N91" s="245"/>
      <c r="R91" s="285"/>
      <c r="S91" s="286"/>
      <c r="T91" s="286"/>
      <c r="U91" s="286"/>
      <c r="V91" s="286"/>
      <c r="W91" s="286"/>
      <c r="X91" s="286"/>
      <c r="Y91" s="286"/>
      <c r="Z91" s="286"/>
      <c r="AA91" s="286"/>
      <c r="AB91" s="286"/>
      <c r="AC91" s="286"/>
      <c r="AD91" s="286"/>
      <c r="AE91" s="286"/>
      <c r="AF91" s="286"/>
      <c r="AG91" s="286"/>
      <c r="AH91" s="286"/>
      <c r="AI91" s="286"/>
      <c r="AJ91" s="286"/>
      <c r="AK91" s="286"/>
      <c r="AL91" s="286"/>
      <c r="AM91" s="286"/>
      <c r="AN91" s="286"/>
      <c r="AO91" s="286"/>
      <c r="AP91" s="286"/>
      <c r="AQ91" s="286"/>
      <c r="AR91" s="286"/>
      <c r="AS91" s="286"/>
      <c r="AT91" s="286"/>
      <c r="AU91" s="286"/>
      <c r="AV91" s="286"/>
      <c r="AW91" s="286"/>
      <c r="AX91" s="286"/>
      <c r="AY91" s="287"/>
      <c r="BC91" s="255" t="s">
        <v>22</v>
      </c>
      <c r="BD91" s="250"/>
      <c r="BE91" s="250"/>
      <c r="BF91" s="250"/>
      <c r="BG91" s="250"/>
      <c r="BH91" s="250"/>
      <c r="BI91" s="250"/>
      <c r="BJ91" s="250"/>
      <c r="BK91" s="250"/>
      <c r="BL91" s="251"/>
      <c r="BM91" s="255" t="s">
        <v>24</v>
      </c>
      <c r="BN91" s="250"/>
      <c r="BO91" s="250"/>
      <c r="BP91" s="250"/>
      <c r="BQ91" s="250"/>
      <c r="BR91" s="250"/>
      <c r="BS91" s="251"/>
      <c r="BT91" s="255" t="s">
        <v>17</v>
      </c>
      <c r="BU91" s="250"/>
      <c r="BV91" s="250"/>
      <c r="BW91" s="250"/>
      <c r="BX91" s="250"/>
      <c r="BY91" s="250"/>
      <c r="BZ91" s="250"/>
      <c r="CA91" s="250"/>
      <c r="CB91" s="251"/>
      <c r="CC91" s="189"/>
      <c r="CE91" s="183"/>
    </row>
    <row r="92" spans="2:83" s="166" customFormat="1" ht="14.45" customHeight="1" x14ac:dyDescent="0.15">
      <c r="B92" s="184"/>
      <c r="C92" s="243"/>
      <c r="D92" s="244"/>
      <c r="E92" s="244"/>
      <c r="F92" s="244"/>
      <c r="G92" s="244"/>
      <c r="H92" s="244"/>
      <c r="I92" s="244"/>
      <c r="J92" s="244"/>
      <c r="K92" s="244"/>
      <c r="L92" s="244"/>
      <c r="M92" s="244"/>
      <c r="N92" s="245"/>
      <c r="R92" s="285"/>
      <c r="S92" s="286"/>
      <c r="T92" s="286"/>
      <c r="U92" s="286"/>
      <c r="V92" s="286"/>
      <c r="W92" s="286"/>
      <c r="X92" s="286"/>
      <c r="Y92" s="286"/>
      <c r="Z92" s="286"/>
      <c r="AA92" s="286"/>
      <c r="AB92" s="286"/>
      <c r="AC92" s="286"/>
      <c r="AD92" s="286"/>
      <c r="AE92" s="286"/>
      <c r="AF92" s="286"/>
      <c r="AG92" s="286"/>
      <c r="AH92" s="286"/>
      <c r="AI92" s="286"/>
      <c r="AJ92" s="286"/>
      <c r="AK92" s="286"/>
      <c r="AL92" s="286"/>
      <c r="AM92" s="286"/>
      <c r="AN92" s="286"/>
      <c r="AO92" s="286"/>
      <c r="AP92" s="286"/>
      <c r="AQ92" s="286"/>
      <c r="AR92" s="286"/>
      <c r="AS92" s="286"/>
      <c r="AT92" s="286"/>
      <c r="AU92" s="286"/>
      <c r="AV92" s="286"/>
      <c r="AW92" s="286"/>
      <c r="AX92" s="286"/>
      <c r="AY92" s="287"/>
      <c r="BC92" s="303"/>
      <c r="BD92" s="253"/>
      <c r="BE92" s="253"/>
      <c r="BF92" s="253"/>
      <c r="BG92" s="253"/>
      <c r="BH92" s="253"/>
      <c r="BI92" s="253"/>
      <c r="BJ92" s="253"/>
      <c r="BK92" s="253"/>
      <c r="BL92" s="254"/>
      <c r="BM92" s="256"/>
      <c r="BN92" s="257"/>
      <c r="BO92" s="257"/>
      <c r="BP92" s="257"/>
      <c r="BQ92" s="257"/>
      <c r="BR92" s="257"/>
      <c r="BS92" s="258"/>
      <c r="BT92" s="256"/>
      <c r="BU92" s="257"/>
      <c r="BV92" s="257"/>
      <c r="BW92" s="257"/>
      <c r="BX92" s="257"/>
      <c r="BY92" s="257"/>
      <c r="BZ92" s="257"/>
      <c r="CA92" s="257"/>
      <c r="CB92" s="258"/>
      <c r="CC92" s="189"/>
      <c r="CE92" s="183"/>
    </row>
    <row r="93" spans="2:83" s="166" customFormat="1" ht="17.25" customHeight="1" x14ac:dyDescent="0.15">
      <c r="B93" s="184"/>
      <c r="C93" s="243"/>
      <c r="D93" s="244"/>
      <c r="E93" s="244"/>
      <c r="F93" s="244"/>
      <c r="G93" s="244"/>
      <c r="H93" s="244"/>
      <c r="I93" s="244"/>
      <c r="J93" s="244"/>
      <c r="K93" s="244"/>
      <c r="L93" s="244"/>
      <c r="M93" s="244"/>
      <c r="N93" s="245"/>
      <c r="R93" s="285"/>
      <c r="S93" s="286"/>
      <c r="T93" s="286"/>
      <c r="U93" s="286"/>
      <c r="V93" s="286"/>
      <c r="W93" s="286"/>
      <c r="X93" s="286"/>
      <c r="Y93" s="286"/>
      <c r="Z93" s="286"/>
      <c r="AA93" s="286"/>
      <c r="AB93" s="286"/>
      <c r="AC93" s="286"/>
      <c r="AD93" s="286"/>
      <c r="AE93" s="286"/>
      <c r="AF93" s="286"/>
      <c r="AG93" s="286"/>
      <c r="AH93" s="286"/>
      <c r="AI93" s="286"/>
      <c r="AJ93" s="286"/>
      <c r="AK93" s="286"/>
      <c r="AL93" s="286"/>
      <c r="AM93" s="286"/>
      <c r="AN93" s="286"/>
      <c r="AO93" s="286"/>
      <c r="AP93" s="286"/>
      <c r="AQ93" s="286"/>
      <c r="AR93" s="286"/>
      <c r="AS93" s="286"/>
      <c r="AT93" s="286"/>
      <c r="AU93" s="286"/>
      <c r="AV93" s="286"/>
      <c r="AW93" s="286"/>
      <c r="AX93" s="286"/>
      <c r="AY93" s="287"/>
      <c r="BC93" s="255" t="s">
        <v>25</v>
      </c>
      <c r="BD93" s="250"/>
      <c r="BE93" s="250"/>
      <c r="BF93" s="250"/>
      <c r="BG93" s="250"/>
      <c r="BH93" s="250"/>
      <c r="BI93" s="250"/>
      <c r="BJ93" s="250"/>
      <c r="BK93" s="250"/>
      <c r="BL93" s="251"/>
      <c r="BM93" s="255" t="s">
        <v>26</v>
      </c>
      <c r="BN93" s="250"/>
      <c r="BO93" s="250"/>
      <c r="BP93" s="250"/>
      <c r="BQ93" s="250"/>
      <c r="BR93" s="250"/>
      <c r="BS93" s="251"/>
      <c r="BT93" s="255" t="s">
        <v>27</v>
      </c>
      <c r="BU93" s="250"/>
      <c r="BV93" s="250"/>
      <c r="BW93" s="250"/>
      <c r="BX93" s="250"/>
      <c r="BY93" s="250"/>
      <c r="BZ93" s="250"/>
      <c r="CA93" s="250"/>
      <c r="CB93" s="251"/>
      <c r="CC93" s="189"/>
      <c r="CE93" s="183"/>
    </row>
    <row r="94" spans="2:83" s="166" customFormat="1" x14ac:dyDescent="0.15">
      <c r="B94" s="184"/>
      <c r="C94" s="243"/>
      <c r="D94" s="244"/>
      <c r="E94" s="244"/>
      <c r="F94" s="244"/>
      <c r="G94" s="244"/>
      <c r="H94" s="244"/>
      <c r="I94" s="244"/>
      <c r="J94" s="244"/>
      <c r="K94" s="244"/>
      <c r="L94" s="244"/>
      <c r="M94" s="244"/>
      <c r="N94" s="245"/>
      <c r="R94" s="285"/>
      <c r="S94" s="286"/>
      <c r="T94" s="286"/>
      <c r="U94" s="286"/>
      <c r="V94" s="286"/>
      <c r="W94" s="286"/>
      <c r="X94" s="286"/>
      <c r="Y94" s="286"/>
      <c r="Z94" s="286"/>
      <c r="AA94" s="286"/>
      <c r="AB94" s="286"/>
      <c r="AC94" s="286"/>
      <c r="AD94" s="286"/>
      <c r="AE94" s="286"/>
      <c r="AF94" s="286"/>
      <c r="AG94" s="286"/>
      <c r="AH94" s="286"/>
      <c r="AI94" s="286"/>
      <c r="AJ94" s="286"/>
      <c r="AK94" s="286"/>
      <c r="AL94" s="286"/>
      <c r="AM94" s="286"/>
      <c r="AN94" s="286"/>
      <c r="AO94" s="286"/>
      <c r="AP94" s="286"/>
      <c r="AQ94" s="286"/>
      <c r="AR94" s="286"/>
      <c r="AS94" s="286"/>
      <c r="AT94" s="286"/>
      <c r="AU94" s="286"/>
      <c r="AV94" s="286"/>
      <c r="AW94" s="286"/>
      <c r="AX94" s="286"/>
      <c r="AY94" s="287"/>
      <c r="BC94" s="303"/>
      <c r="BD94" s="253"/>
      <c r="BE94" s="253"/>
      <c r="BF94" s="253"/>
      <c r="BG94" s="253"/>
      <c r="BH94" s="253"/>
      <c r="BI94" s="253"/>
      <c r="BJ94" s="253"/>
      <c r="BK94" s="253"/>
      <c r="BL94" s="254"/>
      <c r="BM94" s="256"/>
      <c r="BN94" s="257"/>
      <c r="BO94" s="257"/>
      <c r="BP94" s="257"/>
      <c r="BQ94" s="257"/>
      <c r="BR94" s="257"/>
      <c r="BS94" s="258"/>
      <c r="BT94" s="256"/>
      <c r="BU94" s="257"/>
      <c r="BV94" s="257"/>
      <c r="BW94" s="257"/>
      <c r="BX94" s="257"/>
      <c r="BY94" s="257"/>
      <c r="BZ94" s="257"/>
      <c r="CA94" s="257"/>
      <c r="CB94" s="258"/>
      <c r="CC94" s="189"/>
      <c r="CE94" s="183"/>
    </row>
    <row r="95" spans="2:83" s="166" customFormat="1" ht="14.45" customHeight="1" x14ac:dyDescent="0.15">
      <c r="B95" s="184"/>
      <c r="C95" s="243"/>
      <c r="D95" s="244"/>
      <c r="E95" s="244"/>
      <c r="F95" s="244"/>
      <c r="G95" s="244"/>
      <c r="H95" s="244"/>
      <c r="I95" s="244"/>
      <c r="J95" s="244"/>
      <c r="K95" s="244"/>
      <c r="L95" s="244"/>
      <c r="M95" s="244"/>
      <c r="N95" s="245"/>
      <c r="R95" s="285"/>
      <c r="S95" s="286"/>
      <c r="T95" s="286"/>
      <c r="U95" s="286"/>
      <c r="V95" s="286"/>
      <c r="W95" s="286"/>
      <c r="X95" s="286"/>
      <c r="Y95" s="286"/>
      <c r="Z95" s="286"/>
      <c r="AA95" s="286"/>
      <c r="AB95" s="286"/>
      <c r="AC95" s="286"/>
      <c r="AD95" s="286"/>
      <c r="AE95" s="286"/>
      <c r="AF95" s="286"/>
      <c r="AG95" s="286"/>
      <c r="AH95" s="286"/>
      <c r="AI95" s="286"/>
      <c r="AJ95" s="286"/>
      <c r="AK95" s="286"/>
      <c r="AL95" s="286"/>
      <c r="AM95" s="286"/>
      <c r="AN95" s="286"/>
      <c r="AO95" s="286"/>
      <c r="AP95" s="286"/>
      <c r="AQ95" s="286"/>
      <c r="AR95" s="286"/>
      <c r="AS95" s="286"/>
      <c r="AT95" s="286"/>
      <c r="AU95" s="286"/>
      <c r="AV95" s="286"/>
      <c r="AW95" s="286"/>
      <c r="AX95" s="286"/>
      <c r="AY95" s="287"/>
      <c r="BC95" s="262" t="s">
        <v>28</v>
      </c>
      <c r="BD95" s="263"/>
      <c r="BE95" s="263"/>
      <c r="BF95" s="263"/>
      <c r="BG95" s="263"/>
      <c r="BH95" s="263"/>
      <c r="BI95" s="263"/>
      <c r="BJ95" s="263"/>
      <c r="BK95" s="263"/>
      <c r="BL95" s="264"/>
      <c r="BM95" s="271" t="s">
        <v>53</v>
      </c>
      <c r="BN95" s="272"/>
      <c r="BO95" s="272"/>
      <c r="BP95" s="272"/>
      <c r="BQ95" s="272"/>
      <c r="BR95" s="272"/>
      <c r="BS95" s="272"/>
      <c r="BT95" s="272"/>
      <c r="BU95" s="272"/>
      <c r="BV95" s="272"/>
      <c r="BW95" s="272"/>
      <c r="BX95" s="272"/>
      <c r="BY95" s="272"/>
      <c r="BZ95" s="272"/>
      <c r="CA95" s="272"/>
      <c r="CB95" s="273"/>
      <c r="CC95" s="189"/>
      <c r="CE95" s="183"/>
    </row>
    <row r="96" spans="2:83" s="166" customFormat="1" x14ac:dyDescent="0.15">
      <c r="B96" s="184"/>
      <c r="C96" s="243"/>
      <c r="D96" s="244"/>
      <c r="E96" s="244"/>
      <c r="F96" s="244"/>
      <c r="G96" s="244"/>
      <c r="H96" s="244"/>
      <c r="I96" s="244"/>
      <c r="J96" s="244"/>
      <c r="K96" s="244"/>
      <c r="L96" s="244"/>
      <c r="M96" s="244"/>
      <c r="N96" s="245"/>
      <c r="R96" s="285"/>
      <c r="S96" s="286"/>
      <c r="T96" s="286"/>
      <c r="U96" s="286"/>
      <c r="V96" s="286"/>
      <c r="W96" s="286"/>
      <c r="X96" s="286"/>
      <c r="Y96" s="286"/>
      <c r="Z96" s="286"/>
      <c r="AA96" s="286"/>
      <c r="AB96" s="286"/>
      <c r="AC96" s="286"/>
      <c r="AD96" s="286"/>
      <c r="AE96" s="286"/>
      <c r="AF96" s="286"/>
      <c r="AG96" s="286"/>
      <c r="AH96" s="286"/>
      <c r="AI96" s="286"/>
      <c r="AJ96" s="286"/>
      <c r="AK96" s="286"/>
      <c r="AL96" s="286"/>
      <c r="AM96" s="286"/>
      <c r="AN96" s="286"/>
      <c r="AO96" s="286"/>
      <c r="AP96" s="286"/>
      <c r="AQ96" s="286"/>
      <c r="AR96" s="286"/>
      <c r="AS96" s="286"/>
      <c r="AT96" s="286"/>
      <c r="AU96" s="286"/>
      <c r="AV96" s="286"/>
      <c r="AW96" s="286"/>
      <c r="AX96" s="286"/>
      <c r="AY96" s="287"/>
      <c r="BC96" s="265"/>
      <c r="BD96" s="266"/>
      <c r="BE96" s="266"/>
      <c r="BF96" s="266"/>
      <c r="BG96" s="266"/>
      <c r="BH96" s="266"/>
      <c r="BI96" s="266"/>
      <c r="BJ96" s="266"/>
      <c r="BK96" s="266"/>
      <c r="BL96" s="267"/>
      <c r="BM96" s="274"/>
      <c r="BN96" s="275"/>
      <c r="BO96" s="275"/>
      <c r="BP96" s="275"/>
      <c r="BQ96" s="275"/>
      <c r="BR96" s="275"/>
      <c r="BS96" s="275"/>
      <c r="BT96" s="275"/>
      <c r="BU96" s="275"/>
      <c r="BV96" s="275"/>
      <c r="BW96" s="275"/>
      <c r="BX96" s="275"/>
      <c r="BY96" s="275"/>
      <c r="BZ96" s="275"/>
      <c r="CA96" s="275"/>
      <c r="CB96" s="276"/>
      <c r="CC96" s="189"/>
      <c r="CE96" s="183"/>
    </row>
    <row r="97" spans="2:83" s="166" customFormat="1" x14ac:dyDescent="0.15">
      <c r="B97" s="184"/>
      <c r="C97" s="243"/>
      <c r="D97" s="244"/>
      <c r="E97" s="244"/>
      <c r="F97" s="244"/>
      <c r="G97" s="244"/>
      <c r="H97" s="244"/>
      <c r="I97" s="244"/>
      <c r="J97" s="244"/>
      <c r="K97" s="244"/>
      <c r="L97" s="244"/>
      <c r="M97" s="244"/>
      <c r="N97" s="245"/>
      <c r="R97" s="285"/>
      <c r="S97" s="286"/>
      <c r="T97" s="286"/>
      <c r="U97" s="286"/>
      <c r="V97" s="286"/>
      <c r="W97" s="286"/>
      <c r="X97" s="286"/>
      <c r="Y97" s="286"/>
      <c r="Z97" s="286"/>
      <c r="AA97" s="286"/>
      <c r="AB97" s="286"/>
      <c r="AC97" s="286"/>
      <c r="AD97" s="286"/>
      <c r="AE97" s="286"/>
      <c r="AF97" s="286"/>
      <c r="AG97" s="286"/>
      <c r="AH97" s="286"/>
      <c r="AI97" s="286"/>
      <c r="AJ97" s="286"/>
      <c r="AK97" s="286"/>
      <c r="AL97" s="286"/>
      <c r="AM97" s="286"/>
      <c r="AN97" s="286"/>
      <c r="AO97" s="286"/>
      <c r="AP97" s="286"/>
      <c r="AQ97" s="286"/>
      <c r="AR97" s="286"/>
      <c r="AS97" s="286"/>
      <c r="AT97" s="286"/>
      <c r="AU97" s="286"/>
      <c r="AV97" s="286"/>
      <c r="AW97" s="286"/>
      <c r="AX97" s="286"/>
      <c r="AY97" s="287"/>
      <c r="BC97" s="265"/>
      <c r="BD97" s="266"/>
      <c r="BE97" s="266"/>
      <c r="BF97" s="266"/>
      <c r="BG97" s="266"/>
      <c r="BH97" s="266"/>
      <c r="BI97" s="266"/>
      <c r="BJ97" s="266"/>
      <c r="BK97" s="266"/>
      <c r="BL97" s="267"/>
      <c r="BM97" s="274"/>
      <c r="BN97" s="275"/>
      <c r="BO97" s="275"/>
      <c r="BP97" s="275"/>
      <c r="BQ97" s="275"/>
      <c r="BR97" s="275"/>
      <c r="BS97" s="275"/>
      <c r="BT97" s="275"/>
      <c r="BU97" s="275"/>
      <c r="BV97" s="275"/>
      <c r="BW97" s="275"/>
      <c r="BX97" s="275"/>
      <c r="BY97" s="275"/>
      <c r="BZ97" s="275"/>
      <c r="CA97" s="275"/>
      <c r="CB97" s="276"/>
      <c r="CC97" s="189"/>
      <c r="CE97" s="183"/>
    </row>
    <row r="98" spans="2:83" s="166" customFormat="1" x14ac:dyDescent="0.15">
      <c r="B98" s="184"/>
      <c r="C98" s="243"/>
      <c r="D98" s="244"/>
      <c r="E98" s="244"/>
      <c r="F98" s="244"/>
      <c r="G98" s="244"/>
      <c r="H98" s="244"/>
      <c r="I98" s="244"/>
      <c r="J98" s="244"/>
      <c r="K98" s="244"/>
      <c r="L98" s="244"/>
      <c r="M98" s="244"/>
      <c r="N98" s="245"/>
      <c r="R98" s="285"/>
      <c r="S98" s="286"/>
      <c r="T98" s="286"/>
      <c r="U98" s="286"/>
      <c r="V98" s="286"/>
      <c r="W98" s="286"/>
      <c r="X98" s="286"/>
      <c r="Y98" s="286"/>
      <c r="Z98" s="286"/>
      <c r="AA98" s="286"/>
      <c r="AB98" s="286"/>
      <c r="AC98" s="286"/>
      <c r="AD98" s="286"/>
      <c r="AE98" s="286"/>
      <c r="AF98" s="286"/>
      <c r="AG98" s="286"/>
      <c r="AH98" s="286"/>
      <c r="AI98" s="286"/>
      <c r="AJ98" s="286"/>
      <c r="AK98" s="286"/>
      <c r="AL98" s="286"/>
      <c r="AM98" s="286"/>
      <c r="AN98" s="286"/>
      <c r="AO98" s="286"/>
      <c r="AP98" s="286"/>
      <c r="AQ98" s="286"/>
      <c r="AR98" s="286"/>
      <c r="AS98" s="286"/>
      <c r="AT98" s="286"/>
      <c r="AU98" s="286"/>
      <c r="AV98" s="286"/>
      <c r="AW98" s="286"/>
      <c r="AX98" s="286"/>
      <c r="AY98" s="287"/>
      <c r="BC98" s="265"/>
      <c r="BD98" s="266"/>
      <c r="BE98" s="266"/>
      <c r="BF98" s="266"/>
      <c r="BG98" s="266"/>
      <c r="BH98" s="266"/>
      <c r="BI98" s="266"/>
      <c r="BJ98" s="266"/>
      <c r="BK98" s="266"/>
      <c r="BL98" s="267"/>
      <c r="BM98" s="274"/>
      <c r="BN98" s="275"/>
      <c r="BO98" s="275"/>
      <c r="BP98" s="275"/>
      <c r="BQ98" s="275"/>
      <c r="BR98" s="275"/>
      <c r="BS98" s="275"/>
      <c r="BT98" s="275"/>
      <c r="BU98" s="275"/>
      <c r="BV98" s="275"/>
      <c r="BW98" s="275"/>
      <c r="BX98" s="275"/>
      <c r="BY98" s="275"/>
      <c r="BZ98" s="275"/>
      <c r="CA98" s="275"/>
      <c r="CB98" s="276"/>
      <c r="CC98" s="189"/>
      <c r="CE98" s="183"/>
    </row>
    <row r="99" spans="2:83" s="166" customFormat="1" x14ac:dyDescent="0.15">
      <c r="B99" s="184"/>
      <c r="C99" s="243"/>
      <c r="D99" s="244"/>
      <c r="E99" s="244"/>
      <c r="F99" s="244"/>
      <c r="G99" s="244"/>
      <c r="H99" s="244"/>
      <c r="I99" s="244"/>
      <c r="J99" s="244"/>
      <c r="K99" s="244"/>
      <c r="L99" s="244"/>
      <c r="M99" s="244"/>
      <c r="N99" s="245"/>
      <c r="R99" s="285"/>
      <c r="S99" s="286"/>
      <c r="T99" s="286"/>
      <c r="U99" s="286"/>
      <c r="V99" s="286"/>
      <c r="W99" s="286"/>
      <c r="X99" s="286"/>
      <c r="Y99" s="286"/>
      <c r="Z99" s="286"/>
      <c r="AA99" s="286"/>
      <c r="AB99" s="286"/>
      <c r="AC99" s="286"/>
      <c r="AD99" s="286"/>
      <c r="AE99" s="286"/>
      <c r="AF99" s="286"/>
      <c r="AG99" s="286"/>
      <c r="AH99" s="286"/>
      <c r="AI99" s="286"/>
      <c r="AJ99" s="286"/>
      <c r="AK99" s="286"/>
      <c r="AL99" s="286"/>
      <c r="AM99" s="286"/>
      <c r="AN99" s="286"/>
      <c r="AO99" s="286"/>
      <c r="AP99" s="286"/>
      <c r="AQ99" s="286"/>
      <c r="AR99" s="286"/>
      <c r="AS99" s="286"/>
      <c r="AT99" s="286"/>
      <c r="AU99" s="286"/>
      <c r="AV99" s="286"/>
      <c r="AW99" s="286"/>
      <c r="AX99" s="286"/>
      <c r="AY99" s="287"/>
      <c r="BC99" s="265"/>
      <c r="BD99" s="266"/>
      <c r="BE99" s="266"/>
      <c r="BF99" s="266"/>
      <c r="BG99" s="266"/>
      <c r="BH99" s="266"/>
      <c r="BI99" s="266"/>
      <c r="BJ99" s="266"/>
      <c r="BK99" s="266"/>
      <c r="BL99" s="267"/>
      <c r="BM99" s="274"/>
      <c r="BN99" s="275"/>
      <c r="BO99" s="275"/>
      <c r="BP99" s="275"/>
      <c r="BQ99" s="275"/>
      <c r="BR99" s="275"/>
      <c r="BS99" s="275"/>
      <c r="BT99" s="275"/>
      <c r="BU99" s="275"/>
      <c r="BV99" s="275"/>
      <c r="BW99" s="275"/>
      <c r="BX99" s="275"/>
      <c r="BY99" s="275"/>
      <c r="BZ99" s="275"/>
      <c r="CA99" s="275"/>
      <c r="CB99" s="276"/>
      <c r="CC99" s="189"/>
      <c r="CE99" s="183"/>
    </row>
    <row r="100" spans="2:83" s="166" customFormat="1" x14ac:dyDescent="0.15">
      <c r="B100" s="184"/>
      <c r="C100" s="243"/>
      <c r="D100" s="244"/>
      <c r="E100" s="244"/>
      <c r="F100" s="244"/>
      <c r="G100" s="244"/>
      <c r="H100" s="244"/>
      <c r="I100" s="244"/>
      <c r="J100" s="244"/>
      <c r="K100" s="244"/>
      <c r="L100" s="244"/>
      <c r="M100" s="244"/>
      <c r="N100" s="245"/>
      <c r="R100" s="285"/>
      <c r="S100" s="286"/>
      <c r="T100" s="286"/>
      <c r="U100" s="286"/>
      <c r="V100" s="286"/>
      <c r="W100" s="286"/>
      <c r="X100" s="286"/>
      <c r="Y100" s="286"/>
      <c r="Z100" s="286"/>
      <c r="AA100" s="286"/>
      <c r="AB100" s="286"/>
      <c r="AC100" s="286"/>
      <c r="AD100" s="286"/>
      <c r="AE100" s="286"/>
      <c r="AF100" s="286"/>
      <c r="AG100" s="286"/>
      <c r="AH100" s="286"/>
      <c r="AI100" s="286"/>
      <c r="AJ100" s="286"/>
      <c r="AK100" s="286"/>
      <c r="AL100" s="286"/>
      <c r="AM100" s="286"/>
      <c r="AN100" s="286"/>
      <c r="AO100" s="286"/>
      <c r="AP100" s="286"/>
      <c r="AQ100" s="286"/>
      <c r="AR100" s="286"/>
      <c r="AS100" s="286"/>
      <c r="AT100" s="286"/>
      <c r="AU100" s="286"/>
      <c r="AV100" s="286"/>
      <c r="AW100" s="286"/>
      <c r="AX100" s="286"/>
      <c r="AY100" s="287"/>
      <c r="BC100" s="265"/>
      <c r="BD100" s="266"/>
      <c r="BE100" s="266"/>
      <c r="BF100" s="266"/>
      <c r="BG100" s="266"/>
      <c r="BH100" s="266"/>
      <c r="BI100" s="266"/>
      <c r="BJ100" s="266"/>
      <c r="BK100" s="266"/>
      <c r="BL100" s="267"/>
      <c r="BM100" s="274"/>
      <c r="BN100" s="275"/>
      <c r="BO100" s="275"/>
      <c r="BP100" s="275"/>
      <c r="BQ100" s="275"/>
      <c r="BR100" s="275"/>
      <c r="BS100" s="275"/>
      <c r="BT100" s="275"/>
      <c r="BU100" s="275"/>
      <c r="BV100" s="275"/>
      <c r="BW100" s="275"/>
      <c r="BX100" s="275"/>
      <c r="BY100" s="275"/>
      <c r="BZ100" s="275"/>
      <c r="CA100" s="275"/>
      <c r="CB100" s="276"/>
      <c r="CC100" s="189"/>
      <c r="CE100" s="183"/>
    </row>
    <row r="101" spans="2:83" s="166" customFormat="1" x14ac:dyDescent="0.15">
      <c r="B101" s="184"/>
      <c r="C101" s="243"/>
      <c r="D101" s="244"/>
      <c r="E101" s="244"/>
      <c r="F101" s="244"/>
      <c r="G101" s="244"/>
      <c r="H101" s="244"/>
      <c r="I101" s="244"/>
      <c r="J101" s="244"/>
      <c r="K101" s="244"/>
      <c r="L101" s="244"/>
      <c r="M101" s="244"/>
      <c r="N101" s="245"/>
      <c r="R101" s="285"/>
      <c r="S101" s="286"/>
      <c r="T101" s="286"/>
      <c r="U101" s="286"/>
      <c r="V101" s="286"/>
      <c r="W101" s="286"/>
      <c r="X101" s="286"/>
      <c r="Y101" s="286"/>
      <c r="Z101" s="286"/>
      <c r="AA101" s="286"/>
      <c r="AB101" s="286"/>
      <c r="AC101" s="286"/>
      <c r="AD101" s="286"/>
      <c r="AE101" s="286"/>
      <c r="AF101" s="286"/>
      <c r="AG101" s="286"/>
      <c r="AH101" s="286"/>
      <c r="AI101" s="286"/>
      <c r="AJ101" s="286"/>
      <c r="AK101" s="286"/>
      <c r="AL101" s="286"/>
      <c r="AM101" s="286"/>
      <c r="AN101" s="286"/>
      <c r="AO101" s="286"/>
      <c r="AP101" s="286"/>
      <c r="AQ101" s="286"/>
      <c r="AR101" s="286"/>
      <c r="AS101" s="286"/>
      <c r="AT101" s="286"/>
      <c r="AU101" s="286"/>
      <c r="AV101" s="286"/>
      <c r="AW101" s="286"/>
      <c r="AX101" s="286"/>
      <c r="AY101" s="287"/>
      <c r="BC101" s="265"/>
      <c r="BD101" s="266"/>
      <c r="BE101" s="266"/>
      <c r="BF101" s="266"/>
      <c r="BG101" s="266"/>
      <c r="BH101" s="266"/>
      <c r="BI101" s="266"/>
      <c r="BJ101" s="266"/>
      <c r="BK101" s="266"/>
      <c r="BL101" s="267"/>
      <c r="BM101" s="274"/>
      <c r="BN101" s="275"/>
      <c r="BO101" s="275"/>
      <c r="BP101" s="275"/>
      <c r="BQ101" s="275"/>
      <c r="BR101" s="275"/>
      <c r="BS101" s="275"/>
      <c r="BT101" s="275"/>
      <c r="BU101" s="275"/>
      <c r="BV101" s="275"/>
      <c r="BW101" s="275"/>
      <c r="BX101" s="275"/>
      <c r="BY101" s="275"/>
      <c r="BZ101" s="275"/>
      <c r="CA101" s="275"/>
      <c r="CB101" s="276"/>
      <c r="CC101" s="189"/>
      <c r="CE101" s="183"/>
    </row>
    <row r="102" spans="2:83" s="166" customFormat="1" x14ac:dyDescent="0.15">
      <c r="B102" s="184"/>
      <c r="C102" s="246"/>
      <c r="D102" s="247"/>
      <c r="E102" s="247"/>
      <c r="F102" s="247"/>
      <c r="G102" s="247"/>
      <c r="H102" s="247"/>
      <c r="I102" s="247"/>
      <c r="J102" s="247"/>
      <c r="K102" s="247"/>
      <c r="L102" s="247"/>
      <c r="M102" s="247"/>
      <c r="N102" s="248"/>
      <c r="R102" s="288"/>
      <c r="S102" s="289"/>
      <c r="T102" s="289"/>
      <c r="U102" s="289"/>
      <c r="V102" s="289"/>
      <c r="W102" s="289"/>
      <c r="X102" s="289"/>
      <c r="Y102" s="289"/>
      <c r="Z102" s="289"/>
      <c r="AA102" s="289"/>
      <c r="AB102" s="289"/>
      <c r="AC102" s="289"/>
      <c r="AD102" s="289"/>
      <c r="AE102" s="289"/>
      <c r="AF102" s="289"/>
      <c r="AG102" s="289"/>
      <c r="AH102" s="289"/>
      <c r="AI102" s="289"/>
      <c r="AJ102" s="289"/>
      <c r="AK102" s="289"/>
      <c r="AL102" s="289"/>
      <c r="AM102" s="289"/>
      <c r="AN102" s="289"/>
      <c r="AO102" s="289"/>
      <c r="AP102" s="289"/>
      <c r="AQ102" s="289"/>
      <c r="AR102" s="289"/>
      <c r="AS102" s="289"/>
      <c r="AT102" s="289"/>
      <c r="AU102" s="289"/>
      <c r="AV102" s="289"/>
      <c r="AW102" s="289"/>
      <c r="AX102" s="289"/>
      <c r="AY102" s="290"/>
      <c r="BC102" s="268"/>
      <c r="BD102" s="269"/>
      <c r="BE102" s="269"/>
      <c r="BF102" s="269"/>
      <c r="BG102" s="269"/>
      <c r="BH102" s="269"/>
      <c r="BI102" s="269"/>
      <c r="BJ102" s="269"/>
      <c r="BK102" s="269"/>
      <c r="BL102" s="270"/>
      <c r="BM102" s="277"/>
      <c r="BN102" s="278"/>
      <c r="BO102" s="278"/>
      <c r="BP102" s="278"/>
      <c r="BQ102" s="278"/>
      <c r="BR102" s="278"/>
      <c r="BS102" s="278"/>
      <c r="BT102" s="278"/>
      <c r="BU102" s="278"/>
      <c r="BV102" s="278"/>
      <c r="BW102" s="278"/>
      <c r="BX102" s="278"/>
      <c r="BY102" s="278"/>
      <c r="BZ102" s="278"/>
      <c r="CA102" s="278"/>
      <c r="CB102" s="279"/>
      <c r="CC102" s="189"/>
      <c r="CE102" s="183"/>
    </row>
    <row r="103" spans="2:83" s="166" customFormat="1" x14ac:dyDescent="0.15">
      <c r="B103" s="195"/>
      <c r="C103" s="196"/>
      <c r="D103" s="196"/>
      <c r="E103" s="196"/>
      <c r="F103" s="196"/>
      <c r="G103" s="196"/>
      <c r="H103" s="196"/>
      <c r="I103" s="196"/>
      <c r="J103" s="196"/>
      <c r="K103" s="196"/>
      <c r="L103" s="196"/>
      <c r="M103" s="196"/>
      <c r="N103" s="196"/>
      <c r="O103" s="196"/>
      <c r="P103" s="196"/>
      <c r="Q103" s="196"/>
      <c r="R103" s="196"/>
      <c r="S103" s="196"/>
      <c r="T103" s="196"/>
      <c r="U103" s="196"/>
      <c r="V103" s="196"/>
      <c r="W103" s="201"/>
      <c r="X103" s="201"/>
      <c r="Y103" s="201"/>
      <c r="Z103" s="204"/>
      <c r="AA103" s="204"/>
      <c r="AB103" s="204"/>
      <c r="AC103" s="204"/>
      <c r="AD103" s="204"/>
      <c r="AE103" s="204"/>
      <c r="AF103" s="204"/>
      <c r="AG103" s="204"/>
      <c r="AH103" s="204"/>
      <c r="AI103" s="204"/>
      <c r="AJ103" s="204"/>
      <c r="AK103" s="204"/>
      <c r="AL103" s="204"/>
      <c r="AM103" s="204"/>
      <c r="AN103" s="204"/>
      <c r="AO103" s="204"/>
      <c r="AP103" s="204"/>
      <c r="AQ103" s="204"/>
      <c r="AR103" s="204"/>
      <c r="AS103" s="201"/>
      <c r="AT103" s="201"/>
      <c r="AU103" s="201"/>
      <c r="AV103" s="201"/>
      <c r="AW103" s="201"/>
      <c r="AX103" s="201"/>
      <c r="AY103" s="201"/>
      <c r="AZ103" s="201"/>
      <c r="BA103" s="201"/>
      <c r="BB103" s="201"/>
      <c r="BC103" s="201"/>
      <c r="BD103" s="201"/>
      <c r="BE103" s="201"/>
      <c r="BF103" s="201"/>
      <c r="BG103" s="201"/>
      <c r="BH103" s="201"/>
      <c r="BI103" s="201"/>
      <c r="BJ103" s="201"/>
      <c r="BK103" s="201"/>
      <c r="BL103" s="201"/>
      <c r="BM103" s="201"/>
      <c r="BN103" s="201"/>
      <c r="BO103" s="201"/>
      <c r="BP103" s="201"/>
      <c r="BQ103" s="201"/>
      <c r="BR103" s="201"/>
      <c r="BS103" s="201"/>
      <c r="BT103" s="201"/>
      <c r="BU103" s="201"/>
      <c r="BV103" s="201"/>
      <c r="BW103" s="201"/>
      <c r="BX103" s="201"/>
      <c r="BY103" s="201"/>
      <c r="BZ103" s="201"/>
      <c r="CA103" s="201"/>
      <c r="CB103" s="201"/>
      <c r="CC103" s="209"/>
    </row>
    <row r="104" spans="2:83" s="166" customFormat="1" x14ac:dyDescent="0.15">
      <c r="B104" s="197"/>
      <c r="C104" s="178"/>
      <c r="D104" s="178"/>
      <c r="E104" s="178"/>
      <c r="F104" s="178"/>
      <c r="G104" s="178"/>
      <c r="H104" s="178"/>
      <c r="I104" s="178"/>
      <c r="X104" s="185"/>
      <c r="Y104" s="185"/>
      <c r="Z104" s="185"/>
      <c r="AA104" s="185"/>
      <c r="AB104" s="185"/>
      <c r="AC104" s="185"/>
      <c r="AD104" s="185"/>
      <c r="AE104" s="185"/>
      <c r="AF104" s="185"/>
      <c r="AG104" s="185"/>
      <c r="AH104" s="185"/>
      <c r="AI104" s="185"/>
      <c r="AJ104" s="185"/>
      <c r="AK104" s="185"/>
      <c r="AL104" s="185"/>
      <c r="AM104" s="185"/>
      <c r="AN104" s="185"/>
      <c r="AO104" s="185"/>
      <c r="AP104" s="185"/>
      <c r="AQ104" s="185"/>
      <c r="AR104" s="185"/>
    </row>
    <row r="105" spans="2:83" s="166" customFormat="1" ht="18" customHeight="1" x14ac:dyDescent="0.15">
      <c r="B105" s="225" t="s">
        <v>54</v>
      </c>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26"/>
      <c r="BR105" s="226"/>
      <c r="BS105" s="226"/>
      <c r="BT105" s="226"/>
      <c r="BU105" s="226"/>
      <c r="BV105" s="226"/>
      <c r="BW105" s="226"/>
      <c r="BX105" s="226"/>
      <c r="BY105" s="226"/>
      <c r="BZ105" s="226"/>
      <c r="CA105" s="226"/>
      <c r="CB105" s="226"/>
      <c r="CC105" s="227"/>
    </row>
    <row r="106" spans="2:83" s="166" customFormat="1" ht="5.0999999999999996" customHeight="1" x14ac:dyDescent="0.15">
      <c r="B106" s="180"/>
      <c r="C106" s="179"/>
      <c r="D106" s="179"/>
      <c r="E106" s="179"/>
      <c r="F106" s="179"/>
      <c r="G106" s="179"/>
      <c r="H106" s="179"/>
      <c r="I106" s="179"/>
      <c r="J106" s="185"/>
      <c r="K106" s="185"/>
      <c r="L106" s="185"/>
      <c r="M106" s="185"/>
      <c r="N106" s="185"/>
      <c r="O106" s="185"/>
      <c r="P106" s="185"/>
      <c r="Q106" s="185"/>
      <c r="R106" s="185"/>
      <c r="S106" s="185"/>
      <c r="T106" s="185"/>
      <c r="U106" s="185"/>
      <c r="V106" s="185"/>
      <c r="W106" s="185"/>
      <c r="X106" s="185"/>
      <c r="Y106" s="185"/>
      <c r="Z106" s="185"/>
      <c r="AA106" s="185"/>
      <c r="AB106" s="185"/>
      <c r="AC106" s="185"/>
      <c r="AD106" s="185"/>
      <c r="AE106" s="185"/>
      <c r="AF106" s="185"/>
      <c r="AG106" s="185"/>
      <c r="AH106" s="185"/>
      <c r="AI106" s="185"/>
      <c r="AJ106" s="185"/>
      <c r="AK106" s="185"/>
      <c r="AL106" s="185"/>
      <c r="AM106" s="185"/>
      <c r="AN106" s="185"/>
      <c r="AO106" s="185"/>
      <c r="AP106" s="185"/>
      <c r="AQ106" s="185"/>
      <c r="AR106" s="185"/>
      <c r="AS106" s="185"/>
      <c r="AT106" s="185"/>
      <c r="AU106" s="185"/>
      <c r="AV106" s="185"/>
      <c r="AW106" s="185"/>
      <c r="AX106" s="185"/>
      <c r="AY106" s="185"/>
      <c r="AZ106" s="185"/>
      <c r="BA106" s="185"/>
      <c r="BB106" s="185"/>
      <c r="BC106" s="185"/>
      <c r="BD106" s="185"/>
      <c r="BE106" s="185"/>
      <c r="BF106" s="185"/>
      <c r="BG106" s="185"/>
      <c r="BH106" s="185"/>
      <c r="BI106" s="185"/>
      <c r="BJ106" s="185"/>
      <c r="BK106" s="185"/>
      <c r="BL106" s="185"/>
      <c r="BM106" s="185"/>
      <c r="BN106" s="185"/>
      <c r="BO106" s="185"/>
      <c r="BP106" s="185"/>
      <c r="BQ106" s="185"/>
      <c r="BR106" s="185"/>
      <c r="BS106" s="185"/>
      <c r="BT106" s="185"/>
      <c r="BU106" s="185"/>
      <c r="BV106" s="185"/>
      <c r="BW106" s="185"/>
      <c r="BX106" s="185"/>
      <c r="BY106" s="185"/>
      <c r="BZ106" s="185"/>
      <c r="CA106" s="185"/>
      <c r="CB106" s="185"/>
      <c r="CC106" s="189"/>
    </row>
    <row r="107" spans="2:83" s="166" customFormat="1" ht="14.25" x14ac:dyDescent="0.15">
      <c r="B107" s="198"/>
      <c r="C107" s="179"/>
      <c r="D107" s="179"/>
      <c r="E107" s="185"/>
      <c r="F107" s="199"/>
      <c r="G107" s="199"/>
      <c r="H107" s="199"/>
      <c r="I107" s="199"/>
      <c r="J107" s="199"/>
      <c r="K107" s="185"/>
      <c r="L107" s="185"/>
      <c r="M107" s="202" t="s">
        <v>55</v>
      </c>
      <c r="N107" s="202"/>
      <c r="O107" s="202"/>
      <c r="P107" s="202"/>
      <c r="Q107" s="202"/>
      <c r="R107" s="202"/>
      <c r="S107" s="202"/>
      <c r="T107" s="202"/>
      <c r="U107" s="202"/>
      <c r="V107" s="202"/>
      <c r="W107" s="202"/>
      <c r="X107" s="202"/>
      <c r="Y107" s="202"/>
      <c r="Z107" s="202"/>
      <c r="AA107" s="202"/>
      <c r="AB107" s="202"/>
      <c r="AC107" s="202"/>
      <c r="AD107" s="202"/>
      <c r="AE107" s="202"/>
      <c r="AF107" s="202"/>
      <c r="AG107" s="202"/>
      <c r="AH107" s="202"/>
      <c r="AI107" s="202"/>
      <c r="AJ107" s="202"/>
      <c r="AK107" s="202"/>
      <c r="AL107" s="202"/>
      <c r="AM107" s="202"/>
      <c r="AN107" s="202"/>
      <c r="AO107" s="202"/>
      <c r="AP107" s="202"/>
      <c r="AQ107" s="202"/>
      <c r="AR107" s="202"/>
      <c r="AS107" s="202"/>
      <c r="AT107" s="202"/>
      <c r="AU107" s="202"/>
      <c r="AV107" s="202"/>
      <c r="AW107" s="202"/>
      <c r="AX107" s="202"/>
      <c r="AY107" s="202"/>
      <c r="AZ107" s="202" t="s">
        <v>56</v>
      </c>
      <c r="BA107" s="202"/>
      <c r="BB107" s="185"/>
      <c r="BC107" s="185"/>
      <c r="BD107" s="185"/>
      <c r="BE107" s="185"/>
      <c r="BF107" s="202"/>
      <c r="BH107" s="202"/>
      <c r="BI107" s="202"/>
      <c r="BJ107" s="202"/>
      <c r="BK107" s="202"/>
      <c r="BL107" s="202"/>
      <c r="BM107" s="202"/>
      <c r="BN107" s="202"/>
      <c r="BO107" s="202"/>
      <c r="BP107" s="202"/>
      <c r="BQ107" s="202"/>
      <c r="BR107" s="202"/>
      <c r="BS107" s="202"/>
      <c r="BT107" s="202"/>
      <c r="BU107" s="202"/>
      <c r="BV107" s="202"/>
      <c r="BW107" s="202"/>
      <c r="BX107" s="202"/>
      <c r="BY107" s="202"/>
      <c r="BZ107" s="202"/>
      <c r="CA107" s="202"/>
      <c r="CB107" s="202"/>
      <c r="CC107" s="210"/>
    </row>
    <row r="108" spans="2:83" s="166" customFormat="1" ht="5.0999999999999996" customHeight="1" x14ac:dyDescent="0.15">
      <c r="B108" s="180"/>
      <c r="C108" s="179"/>
      <c r="D108" s="179"/>
      <c r="E108" s="185"/>
      <c r="F108" s="186"/>
      <c r="G108" s="186"/>
      <c r="H108" s="186"/>
      <c r="I108" s="186"/>
      <c r="J108" s="186"/>
      <c r="K108" s="186"/>
      <c r="L108" s="186"/>
      <c r="M108" s="186"/>
      <c r="N108" s="186"/>
      <c r="O108" s="186"/>
      <c r="P108" s="185"/>
      <c r="Q108" s="185"/>
      <c r="R108" s="185"/>
      <c r="S108" s="185"/>
      <c r="T108" s="185"/>
      <c r="U108" s="185"/>
      <c r="V108" s="185"/>
      <c r="W108" s="185"/>
      <c r="X108" s="185"/>
      <c r="Y108" s="185"/>
      <c r="Z108" s="185"/>
      <c r="AA108" s="185"/>
      <c r="AB108" s="185"/>
      <c r="AC108" s="185"/>
      <c r="AD108" s="185"/>
      <c r="AE108" s="185"/>
      <c r="AF108" s="185"/>
      <c r="AG108" s="185"/>
      <c r="AH108" s="185"/>
      <c r="AI108" s="185"/>
      <c r="AJ108" s="185"/>
      <c r="AK108" s="185"/>
      <c r="AL108" s="185"/>
      <c r="AM108" s="185"/>
      <c r="AN108" s="185"/>
      <c r="AO108" s="185"/>
      <c r="AP108" s="185"/>
      <c r="AQ108" s="185"/>
      <c r="AR108" s="185"/>
      <c r="AS108" s="185"/>
      <c r="AT108" s="185"/>
      <c r="AU108" s="185"/>
      <c r="AV108" s="185"/>
      <c r="AW108" s="185"/>
      <c r="AX108" s="185"/>
      <c r="AY108" s="185"/>
      <c r="AZ108" s="185"/>
      <c r="BA108" s="185"/>
      <c r="BB108" s="185"/>
      <c r="BC108" s="185"/>
      <c r="BD108" s="185"/>
      <c r="BE108" s="185"/>
      <c r="BF108" s="185"/>
      <c r="BG108" s="185"/>
      <c r="BH108" s="185"/>
      <c r="BI108" s="185"/>
      <c r="BJ108" s="185"/>
      <c r="BK108" s="185"/>
      <c r="BL108" s="185"/>
      <c r="BM108" s="185"/>
      <c r="BN108" s="185"/>
      <c r="BO108" s="185"/>
      <c r="BP108" s="185"/>
      <c r="BQ108" s="185"/>
      <c r="BR108" s="185"/>
      <c r="BS108" s="185"/>
      <c r="BT108" s="185"/>
      <c r="BU108" s="185"/>
      <c r="BV108" s="185"/>
      <c r="BW108" s="185"/>
      <c r="BX108" s="185"/>
      <c r="BY108" s="185"/>
      <c r="BZ108" s="185"/>
      <c r="CA108" s="185"/>
      <c r="CB108" s="185"/>
      <c r="CC108" s="189"/>
    </row>
    <row r="109" spans="2:83" s="166" customFormat="1" ht="14.45" customHeight="1" x14ac:dyDescent="0.15">
      <c r="B109" s="180"/>
      <c r="C109" s="179"/>
      <c r="D109" s="179"/>
      <c r="E109" s="185"/>
      <c r="F109" s="185"/>
      <c r="G109" s="185"/>
      <c r="H109" s="185"/>
      <c r="I109" s="185"/>
      <c r="J109" s="185"/>
      <c r="K109" s="185"/>
      <c r="L109" s="185"/>
      <c r="M109" s="261" t="s">
        <v>57</v>
      </c>
      <c r="N109" s="261"/>
      <c r="O109" s="261"/>
      <c r="P109" s="261"/>
      <c r="Q109" s="261"/>
      <c r="R109" s="261"/>
      <c r="S109" s="261"/>
      <c r="T109" s="261"/>
      <c r="U109" s="261"/>
      <c r="V109" s="261"/>
      <c r="W109" s="261"/>
      <c r="X109" s="261"/>
      <c r="Y109" s="261"/>
      <c r="Z109" s="261"/>
      <c r="AA109" s="261"/>
      <c r="AB109" s="261"/>
      <c r="AC109" s="261"/>
      <c r="AD109" s="261"/>
      <c r="AE109" s="261"/>
      <c r="AF109" s="261"/>
      <c r="AG109" s="261"/>
      <c r="AH109" s="261"/>
      <c r="AI109" s="261"/>
      <c r="AJ109" s="261"/>
      <c r="AK109" s="261"/>
      <c r="AL109" s="261"/>
      <c r="AM109" s="261"/>
      <c r="AN109" s="261"/>
      <c r="AO109" s="261"/>
      <c r="AP109" s="261"/>
      <c r="AQ109" s="261"/>
      <c r="AR109" s="261"/>
      <c r="AS109" s="261"/>
      <c r="AT109" s="261"/>
      <c r="AU109" s="261"/>
      <c r="AV109" s="205"/>
      <c r="AW109" s="259"/>
      <c r="AX109" s="259"/>
      <c r="AY109" s="259"/>
      <c r="AZ109" s="261" t="s">
        <v>58</v>
      </c>
      <c r="BA109" s="261"/>
      <c r="BB109" s="261"/>
      <c r="BC109" s="261"/>
      <c r="BD109" s="261"/>
      <c r="BE109" s="261"/>
      <c r="BF109" s="261"/>
      <c r="BG109" s="261"/>
      <c r="BH109" s="261"/>
      <c r="BI109" s="261"/>
      <c r="BJ109" s="261"/>
      <c r="BK109" s="261"/>
      <c r="BL109" s="261"/>
      <c r="BM109" s="261"/>
      <c r="BN109" s="261"/>
      <c r="BO109" s="261"/>
      <c r="BP109" s="261"/>
      <c r="BQ109" s="261"/>
      <c r="BR109" s="261"/>
      <c r="BS109" s="261"/>
      <c r="BT109" s="261"/>
      <c r="BU109" s="261"/>
      <c r="BV109" s="261"/>
      <c r="BW109" s="261"/>
      <c r="BX109" s="261"/>
      <c r="BY109" s="261"/>
      <c r="BZ109" s="261"/>
      <c r="CA109" s="261"/>
      <c r="CB109" s="261"/>
      <c r="CC109" s="211"/>
    </row>
    <row r="110" spans="2:83" s="166" customFormat="1" x14ac:dyDescent="0.15">
      <c r="B110" s="180"/>
      <c r="C110" s="179"/>
      <c r="D110" s="179"/>
      <c r="E110" s="185"/>
      <c r="F110" s="185"/>
      <c r="G110" s="185"/>
      <c r="H110" s="185"/>
      <c r="I110" s="185"/>
      <c r="J110" s="185"/>
      <c r="K110" s="185"/>
      <c r="L110" s="185"/>
      <c r="M110" s="261"/>
      <c r="N110" s="261"/>
      <c r="O110" s="261"/>
      <c r="P110" s="261"/>
      <c r="Q110" s="261"/>
      <c r="R110" s="261"/>
      <c r="S110" s="261"/>
      <c r="T110" s="261"/>
      <c r="U110" s="261"/>
      <c r="V110" s="261"/>
      <c r="W110" s="261"/>
      <c r="X110" s="261"/>
      <c r="Y110" s="261"/>
      <c r="Z110" s="261"/>
      <c r="AA110" s="261"/>
      <c r="AB110" s="261"/>
      <c r="AC110" s="261"/>
      <c r="AD110" s="261"/>
      <c r="AE110" s="261"/>
      <c r="AF110" s="261"/>
      <c r="AG110" s="261"/>
      <c r="AH110" s="261"/>
      <c r="AI110" s="261"/>
      <c r="AJ110" s="261"/>
      <c r="AK110" s="261"/>
      <c r="AL110" s="261"/>
      <c r="AM110" s="261"/>
      <c r="AN110" s="261"/>
      <c r="AO110" s="261"/>
      <c r="AP110" s="261"/>
      <c r="AQ110" s="261"/>
      <c r="AR110" s="261"/>
      <c r="AS110" s="261"/>
      <c r="AT110" s="261"/>
      <c r="AU110" s="261"/>
      <c r="AV110" s="205"/>
      <c r="AW110" s="259"/>
      <c r="AX110" s="259"/>
      <c r="AY110" s="259"/>
      <c r="AZ110" s="261"/>
      <c r="BA110" s="261"/>
      <c r="BB110" s="261"/>
      <c r="BC110" s="261"/>
      <c r="BD110" s="261"/>
      <c r="BE110" s="261"/>
      <c r="BF110" s="261"/>
      <c r="BG110" s="261"/>
      <c r="BH110" s="261"/>
      <c r="BI110" s="261"/>
      <c r="BJ110" s="261"/>
      <c r="BK110" s="261"/>
      <c r="BL110" s="261"/>
      <c r="BM110" s="261"/>
      <c r="BN110" s="261"/>
      <c r="BO110" s="261"/>
      <c r="BP110" s="261"/>
      <c r="BQ110" s="261"/>
      <c r="BR110" s="261"/>
      <c r="BS110" s="261"/>
      <c r="BT110" s="261"/>
      <c r="BU110" s="261"/>
      <c r="BV110" s="261"/>
      <c r="BW110" s="261"/>
      <c r="BX110" s="261"/>
      <c r="BY110" s="261"/>
      <c r="BZ110" s="261"/>
      <c r="CA110" s="261"/>
      <c r="CB110" s="261"/>
      <c r="CC110" s="211"/>
    </row>
    <row r="111" spans="2:83" s="166" customFormat="1" x14ac:dyDescent="0.15">
      <c r="B111" s="180"/>
      <c r="C111" s="179"/>
      <c r="D111" s="179"/>
      <c r="E111" s="185"/>
      <c r="F111" s="185"/>
      <c r="G111" s="185"/>
      <c r="H111" s="185"/>
      <c r="I111" s="185"/>
      <c r="J111" s="185"/>
      <c r="K111" s="185"/>
      <c r="L111" s="185"/>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05"/>
      <c r="AW111" s="259"/>
      <c r="AX111" s="259"/>
      <c r="AY111" s="259"/>
      <c r="AZ111" s="261"/>
      <c r="BA111" s="261"/>
      <c r="BB111" s="261"/>
      <c r="BC111" s="261"/>
      <c r="BD111" s="261"/>
      <c r="BE111" s="261"/>
      <c r="BF111" s="261"/>
      <c r="BG111" s="261"/>
      <c r="BH111" s="261"/>
      <c r="BI111" s="261"/>
      <c r="BJ111" s="261"/>
      <c r="BK111" s="261"/>
      <c r="BL111" s="261"/>
      <c r="BM111" s="261"/>
      <c r="BN111" s="261"/>
      <c r="BO111" s="261"/>
      <c r="BP111" s="261"/>
      <c r="BQ111" s="261"/>
      <c r="BR111" s="261"/>
      <c r="BS111" s="261"/>
      <c r="BT111" s="261"/>
      <c r="BU111" s="261"/>
      <c r="BV111" s="261"/>
      <c r="BW111" s="261"/>
      <c r="BX111" s="261"/>
      <c r="BY111" s="261"/>
      <c r="BZ111" s="261"/>
      <c r="CA111" s="261"/>
      <c r="CB111" s="261"/>
      <c r="CC111" s="211"/>
    </row>
    <row r="112" spans="2:83" s="166" customFormat="1" x14ac:dyDescent="0.15">
      <c r="B112" s="180"/>
      <c r="C112" s="179"/>
      <c r="D112" s="179"/>
      <c r="E112" s="185"/>
      <c r="F112" s="185"/>
      <c r="G112" s="185"/>
      <c r="H112" s="185"/>
      <c r="I112" s="185"/>
      <c r="J112" s="185"/>
      <c r="K112" s="185"/>
      <c r="L112" s="185"/>
      <c r="M112" s="261"/>
      <c r="N112" s="261"/>
      <c r="O112" s="261"/>
      <c r="P112" s="261"/>
      <c r="Q112" s="261"/>
      <c r="R112" s="261"/>
      <c r="S112" s="261"/>
      <c r="T112" s="261"/>
      <c r="U112" s="261"/>
      <c r="V112" s="261"/>
      <c r="W112" s="261"/>
      <c r="X112" s="261"/>
      <c r="Y112" s="261"/>
      <c r="Z112" s="261"/>
      <c r="AA112" s="261"/>
      <c r="AB112" s="261"/>
      <c r="AC112" s="261"/>
      <c r="AD112" s="261"/>
      <c r="AE112" s="261"/>
      <c r="AF112" s="261"/>
      <c r="AG112" s="261"/>
      <c r="AH112" s="261"/>
      <c r="AI112" s="261"/>
      <c r="AJ112" s="261"/>
      <c r="AK112" s="261"/>
      <c r="AL112" s="261"/>
      <c r="AM112" s="261"/>
      <c r="AN112" s="261"/>
      <c r="AO112" s="261"/>
      <c r="AP112" s="261"/>
      <c r="AQ112" s="261"/>
      <c r="AR112" s="261"/>
      <c r="AS112" s="261"/>
      <c r="AT112" s="261"/>
      <c r="AU112" s="261"/>
      <c r="AV112" s="205"/>
      <c r="AW112" s="259"/>
      <c r="AX112" s="259"/>
      <c r="AY112" s="259"/>
      <c r="AZ112" s="261"/>
      <c r="BA112" s="261"/>
      <c r="BB112" s="261"/>
      <c r="BC112" s="261"/>
      <c r="BD112" s="261"/>
      <c r="BE112" s="261"/>
      <c r="BF112" s="261"/>
      <c r="BG112" s="261"/>
      <c r="BH112" s="261"/>
      <c r="BI112" s="261"/>
      <c r="BJ112" s="261"/>
      <c r="BK112" s="261"/>
      <c r="BL112" s="261"/>
      <c r="BM112" s="261"/>
      <c r="BN112" s="261"/>
      <c r="BO112" s="261"/>
      <c r="BP112" s="261"/>
      <c r="BQ112" s="261"/>
      <c r="BR112" s="261"/>
      <c r="BS112" s="261"/>
      <c r="BT112" s="261"/>
      <c r="BU112" s="261"/>
      <c r="BV112" s="261"/>
      <c r="BW112" s="261"/>
      <c r="BX112" s="261"/>
      <c r="BY112" s="261"/>
      <c r="BZ112" s="261"/>
      <c r="CA112" s="261"/>
      <c r="CB112" s="261"/>
      <c r="CC112" s="211"/>
    </row>
    <row r="113" spans="2:81" s="166" customFormat="1" x14ac:dyDescent="0.15">
      <c r="B113" s="180"/>
      <c r="C113" s="179"/>
      <c r="D113" s="179"/>
      <c r="E113" s="185"/>
      <c r="F113" s="185"/>
      <c r="G113" s="185"/>
      <c r="H113" s="185"/>
      <c r="I113" s="185"/>
      <c r="J113" s="185"/>
      <c r="K113" s="185"/>
      <c r="L113" s="185"/>
      <c r="M113" s="261"/>
      <c r="N113" s="261"/>
      <c r="O113" s="261"/>
      <c r="P113" s="261"/>
      <c r="Q113" s="261"/>
      <c r="R113" s="261"/>
      <c r="S113" s="261"/>
      <c r="T113" s="261"/>
      <c r="U113" s="261"/>
      <c r="V113" s="261"/>
      <c r="W113" s="261"/>
      <c r="X113" s="261"/>
      <c r="Y113" s="261"/>
      <c r="Z113" s="261"/>
      <c r="AA113" s="261"/>
      <c r="AB113" s="261"/>
      <c r="AC113" s="261"/>
      <c r="AD113" s="261"/>
      <c r="AE113" s="261"/>
      <c r="AF113" s="261"/>
      <c r="AG113" s="261"/>
      <c r="AH113" s="261"/>
      <c r="AI113" s="261"/>
      <c r="AJ113" s="261"/>
      <c r="AK113" s="261"/>
      <c r="AL113" s="261"/>
      <c r="AM113" s="261"/>
      <c r="AN113" s="261"/>
      <c r="AO113" s="261"/>
      <c r="AP113" s="261"/>
      <c r="AQ113" s="261"/>
      <c r="AR113" s="261"/>
      <c r="AS113" s="261"/>
      <c r="AT113" s="261"/>
      <c r="AU113" s="261"/>
      <c r="AV113" s="205"/>
      <c r="AW113" s="259"/>
      <c r="AX113" s="259"/>
      <c r="AY113" s="259"/>
      <c r="AZ113" s="261"/>
      <c r="BA113" s="261"/>
      <c r="BB113" s="261"/>
      <c r="BC113" s="261"/>
      <c r="BD113" s="261"/>
      <c r="BE113" s="261"/>
      <c r="BF113" s="261"/>
      <c r="BG113" s="261"/>
      <c r="BH113" s="261"/>
      <c r="BI113" s="261"/>
      <c r="BJ113" s="261"/>
      <c r="BK113" s="261"/>
      <c r="BL113" s="261"/>
      <c r="BM113" s="261"/>
      <c r="BN113" s="261"/>
      <c r="BO113" s="261"/>
      <c r="BP113" s="261"/>
      <c r="BQ113" s="261"/>
      <c r="BR113" s="261"/>
      <c r="BS113" s="261"/>
      <c r="BT113" s="261"/>
      <c r="BU113" s="261"/>
      <c r="BV113" s="261"/>
      <c r="BW113" s="261"/>
      <c r="BX113" s="261"/>
      <c r="BY113" s="261"/>
      <c r="BZ113" s="261"/>
      <c r="CA113" s="261"/>
      <c r="CB113" s="261"/>
      <c r="CC113" s="211"/>
    </row>
    <row r="114" spans="2:81" s="166" customFormat="1" x14ac:dyDescent="0.15">
      <c r="B114" s="180"/>
      <c r="C114" s="179"/>
      <c r="D114" s="179"/>
      <c r="E114" s="185"/>
      <c r="F114" s="185"/>
      <c r="G114" s="185"/>
      <c r="H114" s="185"/>
      <c r="I114" s="185"/>
      <c r="J114" s="185"/>
      <c r="K114" s="185"/>
      <c r="L114" s="185"/>
      <c r="M114" s="261"/>
      <c r="N114" s="261"/>
      <c r="O114" s="261"/>
      <c r="P114" s="261"/>
      <c r="Q114" s="261"/>
      <c r="R114" s="261"/>
      <c r="S114" s="261"/>
      <c r="T114" s="261"/>
      <c r="U114" s="261"/>
      <c r="V114" s="261"/>
      <c r="W114" s="261"/>
      <c r="X114" s="261"/>
      <c r="Y114" s="261"/>
      <c r="Z114" s="261"/>
      <c r="AA114" s="261"/>
      <c r="AB114" s="261"/>
      <c r="AC114" s="261"/>
      <c r="AD114" s="261"/>
      <c r="AE114" s="261"/>
      <c r="AF114" s="261"/>
      <c r="AG114" s="261"/>
      <c r="AH114" s="261"/>
      <c r="AI114" s="261"/>
      <c r="AJ114" s="261"/>
      <c r="AK114" s="261"/>
      <c r="AL114" s="261"/>
      <c r="AM114" s="261"/>
      <c r="AN114" s="261"/>
      <c r="AO114" s="261"/>
      <c r="AP114" s="261"/>
      <c r="AQ114" s="261"/>
      <c r="AR114" s="261"/>
      <c r="AS114" s="261"/>
      <c r="AT114" s="261"/>
      <c r="AU114" s="261"/>
      <c r="AV114" s="205"/>
      <c r="AW114" s="259"/>
      <c r="AX114" s="259"/>
      <c r="AY114" s="259"/>
      <c r="AZ114" s="261"/>
      <c r="BA114" s="261"/>
      <c r="BB114" s="261"/>
      <c r="BC114" s="261"/>
      <c r="BD114" s="261"/>
      <c r="BE114" s="261"/>
      <c r="BF114" s="261"/>
      <c r="BG114" s="261"/>
      <c r="BH114" s="261"/>
      <c r="BI114" s="261"/>
      <c r="BJ114" s="261"/>
      <c r="BK114" s="261"/>
      <c r="BL114" s="261"/>
      <c r="BM114" s="261"/>
      <c r="BN114" s="261"/>
      <c r="BO114" s="261"/>
      <c r="BP114" s="261"/>
      <c r="BQ114" s="261"/>
      <c r="BR114" s="261"/>
      <c r="BS114" s="261"/>
      <c r="BT114" s="261"/>
      <c r="BU114" s="261"/>
      <c r="BV114" s="261"/>
      <c r="BW114" s="261"/>
      <c r="BX114" s="261"/>
      <c r="BY114" s="261"/>
      <c r="BZ114" s="261"/>
      <c r="CA114" s="261"/>
      <c r="CB114" s="261"/>
      <c r="CC114" s="211"/>
    </row>
    <row r="115" spans="2:81" s="166" customFormat="1" x14ac:dyDescent="0.15">
      <c r="B115" s="180"/>
      <c r="C115" s="179"/>
      <c r="D115" s="179"/>
      <c r="E115" s="185"/>
      <c r="F115" s="185"/>
      <c r="G115" s="185"/>
      <c r="H115" s="185"/>
      <c r="I115" s="185"/>
      <c r="J115" s="185"/>
      <c r="K115" s="185"/>
      <c r="L115" s="185"/>
      <c r="M115" s="261"/>
      <c r="N115" s="261"/>
      <c r="O115" s="261"/>
      <c r="P115" s="261"/>
      <c r="Q115" s="261"/>
      <c r="R115" s="261"/>
      <c r="S115" s="261"/>
      <c r="T115" s="261"/>
      <c r="U115" s="261"/>
      <c r="V115" s="261"/>
      <c r="W115" s="261"/>
      <c r="X115" s="261"/>
      <c r="Y115" s="261"/>
      <c r="Z115" s="261"/>
      <c r="AA115" s="261"/>
      <c r="AB115" s="261"/>
      <c r="AC115" s="261"/>
      <c r="AD115" s="261"/>
      <c r="AE115" s="261"/>
      <c r="AF115" s="261"/>
      <c r="AG115" s="261"/>
      <c r="AH115" s="261"/>
      <c r="AI115" s="261"/>
      <c r="AJ115" s="261"/>
      <c r="AK115" s="261"/>
      <c r="AL115" s="261"/>
      <c r="AM115" s="261"/>
      <c r="AN115" s="261"/>
      <c r="AO115" s="261"/>
      <c r="AP115" s="261"/>
      <c r="AQ115" s="261"/>
      <c r="AR115" s="261"/>
      <c r="AS115" s="261"/>
      <c r="AT115" s="261"/>
      <c r="AU115" s="261"/>
      <c r="AV115" s="205"/>
      <c r="AW115" s="259"/>
      <c r="AX115" s="259"/>
      <c r="AY115" s="259"/>
      <c r="AZ115" s="261"/>
      <c r="BA115" s="261"/>
      <c r="BB115" s="261"/>
      <c r="BC115" s="261"/>
      <c r="BD115" s="261"/>
      <c r="BE115" s="261"/>
      <c r="BF115" s="261"/>
      <c r="BG115" s="261"/>
      <c r="BH115" s="261"/>
      <c r="BI115" s="261"/>
      <c r="BJ115" s="261"/>
      <c r="BK115" s="261"/>
      <c r="BL115" s="261"/>
      <c r="BM115" s="261"/>
      <c r="BN115" s="261"/>
      <c r="BO115" s="261"/>
      <c r="BP115" s="261"/>
      <c r="BQ115" s="261"/>
      <c r="BR115" s="261"/>
      <c r="BS115" s="261"/>
      <c r="BT115" s="261"/>
      <c r="BU115" s="261"/>
      <c r="BV115" s="261"/>
      <c r="BW115" s="261"/>
      <c r="BX115" s="261"/>
      <c r="BY115" s="261"/>
      <c r="BZ115" s="261"/>
      <c r="CA115" s="261"/>
      <c r="CB115" s="261"/>
      <c r="CC115" s="211"/>
    </row>
    <row r="116" spans="2:81" s="166" customFormat="1" x14ac:dyDescent="0.15">
      <c r="B116" s="180"/>
      <c r="C116" s="179"/>
      <c r="D116" s="179"/>
      <c r="E116" s="185"/>
      <c r="F116" s="185"/>
      <c r="G116" s="185"/>
      <c r="H116" s="185"/>
      <c r="I116" s="185"/>
      <c r="J116" s="185"/>
      <c r="K116" s="185"/>
      <c r="L116" s="185"/>
      <c r="M116" s="261"/>
      <c r="N116" s="261"/>
      <c r="O116" s="261"/>
      <c r="P116" s="261"/>
      <c r="Q116" s="261"/>
      <c r="R116" s="261"/>
      <c r="S116" s="261"/>
      <c r="T116" s="261"/>
      <c r="U116" s="261"/>
      <c r="V116" s="261"/>
      <c r="W116" s="261"/>
      <c r="X116" s="261"/>
      <c r="Y116" s="261"/>
      <c r="Z116" s="261"/>
      <c r="AA116" s="261"/>
      <c r="AB116" s="261"/>
      <c r="AC116" s="261"/>
      <c r="AD116" s="261"/>
      <c r="AE116" s="261"/>
      <c r="AF116" s="261"/>
      <c r="AG116" s="261"/>
      <c r="AH116" s="261"/>
      <c r="AI116" s="261"/>
      <c r="AJ116" s="261"/>
      <c r="AK116" s="261"/>
      <c r="AL116" s="261"/>
      <c r="AM116" s="261"/>
      <c r="AN116" s="261"/>
      <c r="AO116" s="261"/>
      <c r="AP116" s="261"/>
      <c r="AQ116" s="261"/>
      <c r="AR116" s="261"/>
      <c r="AS116" s="261"/>
      <c r="AT116" s="261"/>
      <c r="AU116" s="261"/>
      <c r="AV116" s="205"/>
      <c r="AW116" s="259"/>
      <c r="AX116" s="259"/>
      <c r="AY116" s="259"/>
      <c r="AZ116" s="261"/>
      <c r="BA116" s="261"/>
      <c r="BB116" s="261"/>
      <c r="BC116" s="261"/>
      <c r="BD116" s="261"/>
      <c r="BE116" s="261"/>
      <c r="BF116" s="261"/>
      <c r="BG116" s="261"/>
      <c r="BH116" s="261"/>
      <c r="BI116" s="261"/>
      <c r="BJ116" s="261"/>
      <c r="BK116" s="261"/>
      <c r="BL116" s="261"/>
      <c r="BM116" s="261"/>
      <c r="BN116" s="261"/>
      <c r="BO116" s="261"/>
      <c r="BP116" s="261"/>
      <c r="BQ116" s="261"/>
      <c r="BR116" s="261"/>
      <c r="BS116" s="261"/>
      <c r="BT116" s="261"/>
      <c r="BU116" s="261"/>
      <c r="BV116" s="261"/>
      <c r="BW116" s="261"/>
      <c r="BX116" s="261"/>
      <c r="BY116" s="261"/>
      <c r="BZ116" s="261"/>
      <c r="CA116" s="261"/>
      <c r="CB116" s="261"/>
      <c r="CC116" s="211"/>
    </row>
    <row r="117" spans="2:81" s="166" customFormat="1" x14ac:dyDescent="0.15">
      <c r="B117" s="180"/>
      <c r="C117" s="179"/>
      <c r="D117" s="179"/>
      <c r="E117" s="185"/>
      <c r="F117" s="185"/>
      <c r="G117" s="185"/>
      <c r="H117" s="185"/>
      <c r="I117" s="185"/>
      <c r="J117" s="185"/>
      <c r="K117" s="185"/>
      <c r="L117" s="185"/>
      <c r="M117" s="261"/>
      <c r="N117" s="261"/>
      <c r="O117" s="261"/>
      <c r="P117" s="261"/>
      <c r="Q117" s="261"/>
      <c r="R117" s="261"/>
      <c r="S117" s="261"/>
      <c r="T117" s="261"/>
      <c r="U117" s="261"/>
      <c r="V117" s="261"/>
      <c r="W117" s="261"/>
      <c r="X117" s="261"/>
      <c r="Y117" s="261"/>
      <c r="Z117" s="261"/>
      <c r="AA117" s="261"/>
      <c r="AB117" s="261"/>
      <c r="AC117" s="261"/>
      <c r="AD117" s="261"/>
      <c r="AE117" s="261"/>
      <c r="AF117" s="261"/>
      <c r="AG117" s="261"/>
      <c r="AH117" s="261"/>
      <c r="AI117" s="261"/>
      <c r="AJ117" s="261"/>
      <c r="AK117" s="261"/>
      <c r="AL117" s="261"/>
      <c r="AM117" s="261"/>
      <c r="AN117" s="261"/>
      <c r="AO117" s="261"/>
      <c r="AP117" s="261"/>
      <c r="AQ117" s="261"/>
      <c r="AR117" s="261"/>
      <c r="AS117" s="261"/>
      <c r="AT117" s="261"/>
      <c r="AU117" s="261"/>
      <c r="AV117" s="205"/>
      <c r="AW117" s="259"/>
      <c r="AX117" s="259"/>
      <c r="AY117" s="259"/>
      <c r="AZ117" s="261"/>
      <c r="BA117" s="261"/>
      <c r="BB117" s="261"/>
      <c r="BC117" s="261"/>
      <c r="BD117" s="261"/>
      <c r="BE117" s="261"/>
      <c r="BF117" s="261"/>
      <c r="BG117" s="261"/>
      <c r="BH117" s="261"/>
      <c r="BI117" s="261"/>
      <c r="BJ117" s="261"/>
      <c r="BK117" s="261"/>
      <c r="BL117" s="261"/>
      <c r="BM117" s="261"/>
      <c r="BN117" s="261"/>
      <c r="BO117" s="261"/>
      <c r="BP117" s="261"/>
      <c r="BQ117" s="261"/>
      <c r="BR117" s="261"/>
      <c r="BS117" s="261"/>
      <c r="BT117" s="261"/>
      <c r="BU117" s="261"/>
      <c r="BV117" s="261"/>
      <c r="BW117" s="261"/>
      <c r="BX117" s="261"/>
      <c r="BY117" s="261"/>
      <c r="BZ117" s="261"/>
      <c r="CA117" s="261"/>
      <c r="CB117" s="261"/>
      <c r="CC117" s="211"/>
    </row>
    <row r="118" spans="2:81" s="166" customFormat="1" x14ac:dyDescent="0.15">
      <c r="B118" s="180"/>
      <c r="C118" s="179"/>
      <c r="D118" s="179"/>
      <c r="E118" s="185"/>
      <c r="F118" s="185"/>
      <c r="G118" s="185"/>
      <c r="H118" s="185"/>
      <c r="I118" s="185"/>
      <c r="J118" s="185"/>
      <c r="K118" s="185"/>
      <c r="L118" s="185"/>
      <c r="M118" s="261"/>
      <c r="N118" s="261"/>
      <c r="O118" s="261"/>
      <c r="P118" s="261"/>
      <c r="Q118" s="261"/>
      <c r="R118" s="261"/>
      <c r="S118" s="261"/>
      <c r="T118" s="261"/>
      <c r="U118" s="261"/>
      <c r="V118" s="261"/>
      <c r="W118" s="261"/>
      <c r="X118" s="261"/>
      <c r="Y118" s="261"/>
      <c r="Z118" s="261"/>
      <c r="AA118" s="261"/>
      <c r="AB118" s="261"/>
      <c r="AC118" s="261"/>
      <c r="AD118" s="261"/>
      <c r="AE118" s="261"/>
      <c r="AF118" s="261"/>
      <c r="AG118" s="261"/>
      <c r="AH118" s="261"/>
      <c r="AI118" s="261"/>
      <c r="AJ118" s="261"/>
      <c r="AK118" s="261"/>
      <c r="AL118" s="261"/>
      <c r="AM118" s="261"/>
      <c r="AN118" s="261"/>
      <c r="AO118" s="261"/>
      <c r="AP118" s="261"/>
      <c r="AQ118" s="261"/>
      <c r="AR118" s="261"/>
      <c r="AS118" s="261"/>
      <c r="AT118" s="261"/>
      <c r="AU118" s="261"/>
      <c r="AV118" s="205"/>
      <c r="AW118" s="259"/>
      <c r="AX118" s="259"/>
      <c r="AY118" s="259"/>
      <c r="AZ118" s="261"/>
      <c r="BA118" s="261"/>
      <c r="BB118" s="261"/>
      <c r="BC118" s="261"/>
      <c r="BD118" s="261"/>
      <c r="BE118" s="261"/>
      <c r="BF118" s="261"/>
      <c r="BG118" s="261"/>
      <c r="BH118" s="261"/>
      <c r="BI118" s="261"/>
      <c r="BJ118" s="261"/>
      <c r="BK118" s="261"/>
      <c r="BL118" s="261"/>
      <c r="BM118" s="261"/>
      <c r="BN118" s="261"/>
      <c r="BO118" s="261"/>
      <c r="BP118" s="261"/>
      <c r="BQ118" s="261"/>
      <c r="BR118" s="261"/>
      <c r="BS118" s="261"/>
      <c r="BT118" s="261"/>
      <c r="BU118" s="261"/>
      <c r="BV118" s="261"/>
      <c r="BW118" s="261"/>
      <c r="BX118" s="261"/>
      <c r="BY118" s="261"/>
      <c r="BZ118" s="261"/>
      <c r="CA118" s="261"/>
      <c r="CB118" s="261"/>
      <c r="CC118" s="211"/>
    </row>
    <row r="119" spans="2:81" s="166" customFormat="1" x14ac:dyDescent="0.15">
      <c r="B119" s="173"/>
      <c r="C119" s="200"/>
      <c r="D119" s="200"/>
      <c r="E119" s="201"/>
      <c r="F119" s="201"/>
      <c r="G119" s="201"/>
      <c r="H119" s="201"/>
      <c r="I119" s="201"/>
      <c r="J119" s="201"/>
      <c r="K119" s="201"/>
      <c r="L119" s="201"/>
      <c r="M119" s="229"/>
      <c r="N119" s="229"/>
      <c r="O119" s="229"/>
      <c r="P119" s="229"/>
      <c r="Q119" s="229"/>
      <c r="R119" s="229"/>
      <c r="S119" s="229"/>
      <c r="T119" s="229"/>
      <c r="U119" s="229"/>
      <c r="V119" s="229"/>
      <c r="W119" s="229"/>
      <c r="X119" s="229"/>
      <c r="Y119" s="229"/>
      <c r="Z119" s="229"/>
      <c r="AA119" s="229"/>
      <c r="AB119" s="229"/>
      <c r="AC119" s="229"/>
      <c r="AD119" s="229"/>
      <c r="AE119" s="229"/>
      <c r="AF119" s="229"/>
      <c r="AG119" s="229"/>
      <c r="AH119" s="229"/>
      <c r="AI119" s="229"/>
      <c r="AJ119" s="229"/>
      <c r="AK119" s="229"/>
      <c r="AL119" s="229"/>
      <c r="AM119" s="229"/>
      <c r="AN119" s="229"/>
      <c r="AO119" s="229"/>
      <c r="AP119" s="229"/>
      <c r="AQ119" s="229"/>
      <c r="AR119" s="229"/>
      <c r="AS119" s="229"/>
      <c r="AT119" s="229"/>
      <c r="AU119" s="229"/>
      <c r="AV119" s="206"/>
      <c r="AW119" s="260"/>
      <c r="AX119" s="260"/>
      <c r="AY119" s="260"/>
      <c r="AZ119" s="229"/>
      <c r="BA119" s="229"/>
      <c r="BB119" s="229"/>
      <c r="BC119" s="229"/>
      <c r="BD119" s="229"/>
      <c r="BE119" s="229"/>
      <c r="BF119" s="229"/>
      <c r="BG119" s="229"/>
      <c r="BH119" s="229"/>
      <c r="BI119" s="229"/>
      <c r="BJ119" s="229"/>
      <c r="BK119" s="229"/>
      <c r="BL119" s="229"/>
      <c r="BM119" s="229"/>
      <c r="BN119" s="229"/>
      <c r="BO119" s="229"/>
      <c r="BP119" s="229"/>
      <c r="BQ119" s="229"/>
      <c r="BR119" s="229"/>
      <c r="BS119" s="229"/>
      <c r="BT119" s="229"/>
      <c r="BU119" s="229"/>
      <c r="BV119" s="229"/>
      <c r="BW119" s="229"/>
      <c r="BX119" s="229"/>
      <c r="BY119" s="229"/>
      <c r="BZ119" s="229"/>
      <c r="CA119" s="229"/>
      <c r="CB119" s="229"/>
      <c r="CC119" s="212"/>
    </row>
    <row r="120" spans="2:81" s="166" customFormat="1" x14ac:dyDescent="0.15">
      <c r="B120" s="197"/>
      <c r="C120" s="178"/>
      <c r="D120" s="178"/>
      <c r="E120" s="178"/>
      <c r="F120" s="178"/>
      <c r="G120" s="178"/>
      <c r="H120" s="178"/>
      <c r="I120" s="178"/>
    </row>
    <row r="121" spans="2:81" s="166" customFormat="1" ht="18" customHeight="1" x14ac:dyDescent="0.15">
      <c r="B121" s="225" t="s">
        <v>59</v>
      </c>
      <c r="C121" s="226"/>
      <c r="D121" s="226"/>
      <c r="E121" s="226"/>
      <c r="F121" s="226"/>
      <c r="G121" s="226"/>
      <c r="H121" s="226"/>
      <c r="I121" s="226"/>
      <c r="J121" s="226"/>
      <c r="K121" s="226"/>
      <c r="L121" s="226"/>
      <c r="M121" s="226"/>
      <c r="N121" s="226"/>
      <c r="O121" s="226"/>
      <c r="P121" s="226"/>
      <c r="Q121" s="226"/>
      <c r="R121" s="226"/>
      <c r="S121" s="226"/>
      <c r="T121" s="226"/>
      <c r="U121" s="226"/>
      <c r="V121" s="226"/>
      <c r="W121" s="226"/>
      <c r="X121" s="226"/>
      <c r="Y121" s="226"/>
      <c r="Z121" s="226"/>
      <c r="AA121" s="226"/>
      <c r="AB121" s="226"/>
      <c r="AC121" s="226"/>
      <c r="AD121" s="226"/>
      <c r="AE121" s="226"/>
      <c r="AF121" s="226"/>
      <c r="AG121" s="226"/>
      <c r="AH121" s="226"/>
      <c r="AI121" s="226"/>
      <c r="AJ121" s="226"/>
      <c r="AK121" s="226"/>
      <c r="AL121" s="226"/>
      <c r="AM121" s="226"/>
      <c r="AN121" s="226"/>
      <c r="AO121" s="226"/>
      <c r="AP121" s="226"/>
      <c r="AQ121" s="226"/>
      <c r="AR121" s="226"/>
      <c r="AS121" s="226"/>
      <c r="AT121" s="226"/>
      <c r="AU121" s="226"/>
      <c r="AV121" s="226"/>
      <c r="AW121" s="226"/>
      <c r="AX121" s="226"/>
      <c r="AY121" s="226"/>
      <c r="AZ121" s="226"/>
      <c r="BA121" s="226"/>
      <c r="BB121" s="226"/>
      <c r="BC121" s="226"/>
      <c r="BD121" s="226"/>
      <c r="BE121" s="226"/>
      <c r="BF121" s="226"/>
      <c r="BG121" s="226"/>
      <c r="BH121" s="226"/>
      <c r="BI121" s="226"/>
      <c r="BJ121" s="226"/>
      <c r="BK121" s="226"/>
      <c r="BL121" s="226"/>
      <c r="BM121" s="226"/>
      <c r="BN121" s="226"/>
      <c r="BO121" s="226"/>
      <c r="BP121" s="226"/>
      <c r="BQ121" s="226"/>
      <c r="BR121" s="226"/>
      <c r="BS121" s="226"/>
      <c r="BT121" s="226"/>
      <c r="BU121" s="226"/>
      <c r="BV121" s="226"/>
      <c r="BW121" s="226"/>
      <c r="BX121" s="226"/>
      <c r="BY121" s="226"/>
      <c r="BZ121" s="226"/>
      <c r="CA121" s="226"/>
      <c r="CB121" s="226"/>
      <c r="CC121" s="227"/>
    </row>
    <row r="122" spans="2:81" s="166" customFormat="1" ht="5.0999999999999996" customHeight="1" x14ac:dyDescent="0.15">
      <c r="B122" s="180"/>
      <c r="C122" s="179"/>
      <c r="D122" s="179"/>
      <c r="E122" s="179"/>
      <c r="F122" s="179"/>
      <c r="G122" s="179"/>
      <c r="H122" s="179"/>
      <c r="I122" s="179"/>
      <c r="J122" s="185"/>
      <c r="K122" s="185"/>
      <c r="L122" s="185"/>
      <c r="M122" s="185"/>
      <c r="N122" s="185"/>
      <c r="O122" s="185"/>
      <c r="P122" s="185"/>
      <c r="Q122" s="185"/>
      <c r="R122" s="185"/>
      <c r="S122" s="185"/>
      <c r="T122" s="185"/>
      <c r="U122" s="185"/>
      <c r="V122" s="185"/>
      <c r="W122" s="185"/>
      <c r="X122" s="185"/>
      <c r="Y122" s="185"/>
      <c r="Z122" s="185"/>
      <c r="AA122" s="185"/>
      <c r="AB122" s="185"/>
      <c r="AC122" s="185"/>
      <c r="AD122" s="185"/>
      <c r="AE122" s="185"/>
      <c r="AF122" s="185"/>
      <c r="AG122" s="185"/>
      <c r="AH122" s="185"/>
      <c r="AI122" s="185"/>
      <c r="AJ122" s="185"/>
      <c r="AK122" s="185"/>
      <c r="AL122" s="185"/>
      <c r="AM122" s="185"/>
      <c r="AN122" s="185"/>
      <c r="AO122" s="185"/>
      <c r="AP122" s="185"/>
      <c r="AQ122" s="185"/>
      <c r="AR122" s="185"/>
      <c r="AS122" s="185"/>
      <c r="AT122" s="185"/>
      <c r="AU122" s="185"/>
      <c r="AV122" s="185"/>
      <c r="AW122" s="185"/>
      <c r="AX122" s="185"/>
      <c r="AY122" s="185"/>
      <c r="AZ122" s="185"/>
      <c r="BA122" s="185"/>
      <c r="BB122" s="185"/>
      <c r="BC122" s="185"/>
      <c r="BD122" s="185"/>
      <c r="BE122" s="185"/>
      <c r="BF122" s="185"/>
      <c r="BG122" s="185"/>
      <c r="BH122" s="185"/>
      <c r="BI122" s="185"/>
      <c r="BJ122" s="185"/>
      <c r="BK122" s="185"/>
      <c r="BL122" s="185"/>
      <c r="BM122" s="185"/>
      <c r="BN122" s="185"/>
      <c r="BO122" s="185"/>
      <c r="BP122" s="185"/>
      <c r="BQ122" s="185"/>
      <c r="BR122" s="185"/>
      <c r="BS122" s="185"/>
      <c r="BT122" s="185"/>
      <c r="BU122" s="185"/>
      <c r="BV122" s="185"/>
      <c r="BW122" s="185"/>
      <c r="BX122" s="185"/>
      <c r="BY122" s="185"/>
      <c r="BZ122" s="185"/>
      <c r="CA122" s="185"/>
      <c r="CB122" s="185"/>
      <c r="CC122" s="189"/>
    </row>
    <row r="123" spans="2:81" s="166" customFormat="1" ht="14.45" customHeight="1" x14ac:dyDescent="0.15">
      <c r="B123" s="180"/>
      <c r="C123" s="237" t="s">
        <v>60</v>
      </c>
      <c r="D123" s="237"/>
      <c r="E123" s="237"/>
      <c r="F123" s="237"/>
      <c r="G123" s="237"/>
      <c r="H123" s="237"/>
      <c r="I123" s="237"/>
      <c r="J123" s="237"/>
      <c r="K123" s="237"/>
      <c r="L123" s="237"/>
      <c r="M123" s="237"/>
      <c r="N123" s="237"/>
      <c r="O123" s="237"/>
      <c r="P123" s="237"/>
      <c r="Q123" s="237"/>
      <c r="R123" s="237"/>
      <c r="S123" s="237"/>
      <c r="T123" s="237"/>
      <c r="U123" s="237"/>
      <c r="V123" s="237"/>
      <c r="W123" s="199"/>
      <c r="X123" s="237" t="s">
        <v>61</v>
      </c>
      <c r="Y123" s="237"/>
      <c r="Z123" s="237"/>
      <c r="AA123" s="237"/>
      <c r="AB123" s="237"/>
      <c r="AC123" s="237"/>
      <c r="AD123" s="237"/>
      <c r="AE123" s="237"/>
      <c r="AF123" s="237"/>
      <c r="AG123" s="237"/>
      <c r="AH123" s="237"/>
      <c r="AI123" s="237"/>
      <c r="AJ123" s="237"/>
      <c r="AK123" s="237"/>
      <c r="AL123" s="237"/>
      <c r="AM123" s="237"/>
      <c r="AN123" s="237"/>
      <c r="AO123" s="237"/>
      <c r="AP123" s="199"/>
      <c r="AQ123" s="238" t="s">
        <v>62</v>
      </c>
      <c r="AR123" s="238"/>
      <c r="AS123" s="238"/>
      <c r="AT123" s="238"/>
      <c r="AU123" s="238"/>
      <c r="AV123" s="238"/>
      <c r="AW123" s="238"/>
      <c r="AX123" s="238"/>
      <c r="AY123" s="238"/>
      <c r="AZ123" s="238"/>
      <c r="BA123" s="238"/>
      <c r="BB123" s="238"/>
      <c r="BC123" s="238"/>
      <c r="BD123" s="238"/>
      <c r="BE123" s="238"/>
      <c r="BF123" s="238"/>
      <c r="BG123" s="238"/>
      <c r="BH123" s="238"/>
      <c r="BI123" s="199"/>
      <c r="BJ123" s="237" t="s">
        <v>63</v>
      </c>
      <c r="BK123" s="237"/>
      <c r="BL123" s="237"/>
      <c r="BM123" s="237"/>
      <c r="BN123" s="237"/>
      <c r="BO123" s="237"/>
      <c r="BP123" s="237"/>
      <c r="BQ123" s="237"/>
      <c r="BR123" s="237"/>
      <c r="BS123" s="237"/>
      <c r="BT123" s="237"/>
      <c r="BU123" s="237"/>
      <c r="BV123" s="237"/>
      <c r="BW123" s="237"/>
      <c r="BX123" s="237"/>
      <c r="BY123" s="237"/>
      <c r="BZ123" s="237"/>
      <c r="CA123" s="237"/>
      <c r="CB123" s="237"/>
      <c r="CC123" s="213"/>
    </row>
    <row r="124" spans="2:81" s="166" customFormat="1" ht="15" customHeight="1" x14ac:dyDescent="0.15">
      <c r="B124" s="180"/>
      <c r="C124" s="239" t="s">
        <v>64</v>
      </c>
      <c r="D124" s="239"/>
      <c r="E124" s="239"/>
      <c r="F124" s="239"/>
      <c r="G124" s="239"/>
      <c r="H124" s="239"/>
      <c r="I124" s="239"/>
      <c r="J124" s="239"/>
      <c r="K124" s="239"/>
      <c r="L124" s="239"/>
      <c r="M124" s="239"/>
      <c r="N124" s="239"/>
      <c r="O124" s="239"/>
      <c r="P124" s="239"/>
      <c r="Q124" s="239"/>
      <c r="R124" s="239"/>
      <c r="S124" s="239"/>
      <c r="T124" s="239"/>
      <c r="U124" s="239"/>
      <c r="V124" s="239"/>
      <c r="W124" s="203"/>
      <c r="X124" s="240" t="s">
        <v>65</v>
      </c>
      <c r="Y124" s="240"/>
      <c r="Z124" s="240"/>
      <c r="AA124" s="240"/>
      <c r="AB124" s="240"/>
      <c r="AC124" s="240"/>
      <c r="AD124" s="240"/>
      <c r="AE124" s="240"/>
      <c r="AF124" s="240"/>
      <c r="AG124" s="240"/>
      <c r="AH124" s="240"/>
      <c r="AI124" s="240"/>
      <c r="AJ124" s="240"/>
      <c r="AK124" s="240"/>
      <c r="AL124" s="240"/>
      <c r="AM124" s="240"/>
      <c r="AN124" s="240"/>
      <c r="AO124" s="240"/>
      <c r="AP124" s="172"/>
      <c r="AQ124" s="3" t="s">
        <v>66</v>
      </c>
      <c r="AR124" s="207"/>
      <c r="AS124" s="207"/>
      <c r="AT124" s="207"/>
      <c r="AU124" s="207"/>
      <c r="AV124" s="207"/>
      <c r="AW124" s="207"/>
      <c r="AX124" s="207"/>
      <c r="AY124" s="207"/>
      <c r="AZ124" s="207"/>
      <c r="BA124" s="207"/>
      <c r="BB124" s="207"/>
      <c r="BC124" s="207"/>
      <c r="BD124" s="207"/>
      <c r="BE124" s="207"/>
      <c r="BF124" s="207"/>
      <c r="BG124" s="207"/>
      <c r="BH124" s="207"/>
      <c r="BI124" s="207"/>
      <c r="BJ124" s="241" t="s">
        <v>67</v>
      </c>
      <c r="BK124" s="241"/>
      <c r="BL124" s="241"/>
      <c r="BM124" s="241"/>
      <c r="BN124" s="241"/>
      <c r="BO124" s="241"/>
      <c r="BP124" s="241"/>
      <c r="BQ124" s="241"/>
      <c r="BR124" s="241"/>
      <c r="BS124" s="241"/>
      <c r="BT124" s="241"/>
      <c r="BU124" s="241"/>
      <c r="BV124" s="241"/>
      <c r="BW124" s="241"/>
      <c r="BX124" s="241"/>
      <c r="BY124" s="241"/>
      <c r="BZ124" s="241"/>
      <c r="CA124" s="241"/>
      <c r="CB124" s="241"/>
      <c r="CC124" s="214"/>
    </row>
    <row r="125" spans="2:81" s="166" customFormat="1" ht="15" customHeight="1" x14ac:dyDescent="0.15">
      <c r="B125" s="180"/>
      <c r="C125" s="239" t="s">
        <v>68</v>
      </c>
      <c r="D125" s="239"/>
      <c r="E125" s="239"/>
      <c r="F125" s="239"/>
      <c r="G125" s="239"/>
      <c r="H125" s="239"/>
      <c r="I125" s="239"/>
      <c r="J125" s="239"/>
      <c r="K125" s="239"/>
      <c r="L125" s="239"/>
      <c r="M125" s="239"/>
      <c r="N125" s="239"/>
      <c r="O125" s="239"/>
      <c r="P125" s="239"/>
      <c r="Q125" s="239"/>
      <c r="R125" s="239"/>
      <c r="S125" s="239"/>
      <c r="T125" s="239"/>
      <c r="U125" s="239"/>
      <c r="V125" s="239"/>
      <c r="W125" s="203"/>
      <c r="X125" s="240" t="s">
        <v>69</v>
      </c>
      <c r="Y125" s="240"/>
      <c r="Z125" s="240"/>
      <c r="AA125" s="240"/>
      <c r="AB125" s="240"/>
      <c r="AC125" s="240"/>
      <c r="AD125" s="240"/>
      <c r="AE125" s="240"/>
      <c r="AF125" s="240"/>
      <c r="AG125" s="240"/>
      <c r="AH125" s="240"/>
      <c r="AI125" s="240"/>
      <c r="AJ125" s="240"/>
      <c r="AK125" s="240"/>
      <c r="AL125" s="240"/>
      <c r="AM125" s="240"/>
      <c r="AN125" s="240"/>
      <c r="AO125" s="240"/>
      <c r="AP125" s="172"/>
      <c r="AQ125" s="242" t="s">
        <v>70</v>
      </c>
      <c r="AR125" s="242"/>
      <c r="AS125" s="242"/>
      <c r="AT125" s="242"/>
      <c r="AU125" s="242"/>
      <c r="AV125" s="242"/>
      <c r="AW125" s="242"/>
      <c r="AX125" s="242"/>
      <c r="AY125" s="242"/>
      <c r="AZ125" s="242"/>
      <c r="BA125" s="242"/>
      <c r="BB125" s="242"/>
      <c r="BC125" s="242"/>
      <c r="BD125" s="242"/>
      <c r="BE125" s="242"/>
      <c r="BF125" s="242"/>
      <c r="BG125" s="242"/>
      <c r="BH125" s="242"/>
      <c r="BI125" s="207"/>
      <c r="BJ125" s="241" t="s">
        <v>71</v>
      </c>
      <c r="BK125" s="241"/>
      <c r="BL125" s="241"/>
      <c r="BM125" s="241"/>
      <c r="BN125" s="241"/>
      <c r="BO125" s="241"/>
      <c r="BP125" s="241"/>
      <c r="BQ125" s="241"/>
      <c r="BR125" s="241"/>
      <c r="BS125" s="241"/>
      <c r="BT125" s="241"/>
      <c r="BU125" s="241"/>
      <c r="BV125" s="241"/>
      <c r="BW125" s="241"/>
      <c r="BX125" s="241"/>
      <c r="BY125" s="241"/>
      <c r="BZ125" s="241"/>
      <c r="CA125" s="241"/>
      <c r="CB125" s="241"/>
      <c r="CC125" s="214"/>
    </row>
    <row r="126" spans="2:81" s="166" customFormat="1" x14ac:dyDescent="0.15">
      <c r="B126" s="180"/>
      <c r="C126" s="181"/>
      <c r="D126" s="179"/>
      <c r="E126" s="179"/>
      <c r="F126" s="179"/>
      <c r="G126" s="179"/>
      <c r="H126" s="179"/>
      <c r="I126" s="179"/>
      <c r="J126" s="185"/>
      <c r="K126" s="185"/>
      <c r="L126" s="185"/>
      <c r="M126" s="185"/>
      <c r="N126" s="185"/>
      <c r="O126" s="185"/>
      <c r="P126" s="185"/>
      <c r="Q126" s="185"/>
      <c r="R126" s="185"/>
      <c r="S126" s="185"/>
      <c r="T126" s="185"/>
      <c r="U126" s="185"/>
      <c r="V126" s="185"/>
      <c r="W126" s="185"/>
      <c r="X126" s="185"/>
      <c r="Y126" s="185"/>
      <c r="Z126" s="185"/>
      <c r="AA126" s="185"/>
      <c r="AB126" s="185"/>
      <c r="AC126" s="185"/>
      <c r="AD126" s="185"/>
      <c r="AE126" s="185"/>
      <c r="AF126" s="185"/>
      <c r="AG126" s="185"/>
      <c r="AH126" s="185"/>
      <c r="AI126" s="185"/>
      <c r="AJ126" s="185"/>
      <c r="AK126" s="185"/>
      <c r="AL126" s="185"/>
      <c r="AM126" s="185"/>
      <c r="AN126" s="185"/>
      <c r="AO126" s="185"/>
      <c r="AP126" s="185"/>
      <c r="AQ126" s="185"/>
      <c r="AR126" s="185"/>
      <c r="AS126" s="185"/>
      <c r="AT126" s="185"/>
      <c r="AU126" s="185"/>
      <c r="AV126" s="185"/>
      <c r="AW126" s="185"/>
      <c r="AX126" s="185"/>
      <c r="AY126" s="185"/>
      <c r="AZ126" s="185"/>
      <c r="BA126" s="185"/>
      <c r="BB126" s="185"/>
      <c r="BC126" s="185"/>
      <c r="BD126" s="185"/>
      <c r="BE126" s="185"/>
      <c r="BF126" s="185"/>
      <c r="BG126" s="185"/>
      <c r="BH126" s="185"/>
      <c r="BI126" s="185"/>
      <c r="BJ126" s="185"/>
      <c r="BK126" s="185"/>
      <c r="BL126" s="185"/>
      <c r="BM126" s="185"/>
      <c r="BN126" s="185"/>
      <c r="BO126" s="185"/>
      <c r="BP126" s="185"/>
      <c r="BQ126" s="208"/>
      <c r="BR126" s="208"/>
      <c r="BS126" s="208"/>
      <c r="BT126" s="208"/>
      <c r="BU126" s="208"/>
      <c r="BV126" s="208"/>
      <c r="BW126" s="208"/>
      <c r="BX126" s="208"/>
      <c r="BY126" s="208"/>
      <c r="BZ126" s="208"/>
      <c r="CA126" s="208"/>
      <c r="CB126" s="208"/>
      <c r="CC126" s="189"/>
    </row>
    <row r="127" spans="2:81" s="166" customFormat="1" x14ac:dyDescent="0.15">
      <c r="B127" s="180"/>
      <c r="C127" s="181"/>
      <c r="D127" s="179"/>
      <c r="E127" s="179"/>
      <c r="F127" s="179"/>
      <c r="G127" s="179"/>
      <c r="H127" s="179"/>
      <c r="I127" s="179"/>
      <c r="J127" s="185"/>
      <c r="K127" s="185"/>
      <c r="L127" s="185"/>
      <c r="M127" s="185"/>
      <c r="N127" s="185"/>
      <c r="O127" s="185"/>
      <c r="P127" s="185"/>
      <c r="Q127" s="185"/>
      <c r="R127" s="185"/>
      <c r="S127" s="185"/>
      <c r="T127" s="185"/>
      <c r="U127" s="185"/>
      <c r="V127" s="185"/>
      <c r="W127" s="185"/>
      <c r="X127" s="185"/>
      <c r="Y127" s="185"/>
      <c r="Z127" s="185"/>
      <c r="AA127" s="185"/>
      <c r="AB127" s="185"/>
      <c r="BB127" s="185"/>
      <c r="BC127" s="185"/>
      <c r="BD127" s="185"/>
      <c r="BE127" s="185"/>
      <c r="BF127" s="185"/>
      <c r="BG127" s="185"/>
      <c r="BH127" s="185"/>
      <c r="BI127" s="185"/>
      <c r="BJ127" s="185"/>
      <c r="BK127" s="185"/>
      <c r="BL127" s="185"/>
      <c r="BM127" s="185"/>
      <c r="BN127" s="185"/>
      <c r="BO127" s="185"/>
      <c r="BP127" s="185"/>
      <c r="BQ127" s="185"/>
      <c r="BR127" s="185"/>
      <c r="BS127" s="185"/>
      <c r="BT127" s="185"/>
      <c r="BU127" s="185"/>
      <c r="BV127" s="185"/>
      <c r="BW127" s="185"/>
      <c r="BX127" s="185"/>
      <c r="BY127" s="185"/>
      <c r="BZ127" s="185"/>
      <c r="CA127" s="185"/>
      <c r="CB127" s="185"/>
      <c r="CC127" s="189"/>
    </row>
    <row r="128" spans="2:81" s="166" customFormat="1" x14ac:dyDescent="0.15">
      <c r="B128" s="180"/>
      <c r="C128" s="181"/>
      <c r="D128" s="179"/>
      <c r="E128" s="179"/>
      <c r="F128" s="179"/>
      <c r="G128" s="179"/>
      <c r="H128" s="179"/>
      <c r="I128" s="179"/>
      <c r="J128" s="185"/>
      <c r="K128" s="185"/>
      <c r="L128" s="185"/>
      <c r="M128" s="185"/>
      <c r="N128" s="185"/>
      <c r="O128" s="185"/>
      <c r="P128" s="185"/>
      <c r="Q128" s="185"/>
      <c r="R128" s="185"/>
      <c r="S128" s="185"/>
      <c r="T128" s="185"/>
      <c r="U128" s="185"/>
      <c r="V128" s="185"/>
      <c r="W128" s="185"/>
      <c r="X128" s="185"/>
      <c r="Y128" s="185"/>
      <c r="Z128" s="185"/>
      <c r="AA128" s="185"/>
      <c r="AB128" s="185"/>
      <c r="BB128" s="185"/>
      <c r="BC128" s="185"/>
      <c r="BD128" s="185"/>
      <c r="BE128" s="185"/>
      <c r="BF128" s="185"/>
      <c r="BG128" s="185"/>
      <c r="BH128" s="185"/>
      <c r="BI128" s="185"/>
      <c r="BJ128" s="185"/>
      <c r="BK128" s="185"/>
      <c r="BL128" s="185"/>
      <c r="BM128" s="185"/>
      <c r="BN128" s="185"/>
      <c r="BO128" s="185"/>
      <c r="BP128" s="185"/>
      <c r="BQ128" s="185"/>
      <c r="BR128" s="185"/>
      <c r="BS128" s="185"/>
      <c r="BT128" s="185"/>
      <c r="BU128" s="185"/>
      <c r="BV128" s="185"/>
      <c r="BW128" s="185"/>
      <c r="BX128" s="185"/>
      <c r="BY128" s="185"/>
      <c r="BZ128" s="185"/>
      <c r="CA128" s="185"/>
      <c r="CB128" s="185"/>
      <c r="CC128" s="189"/>
    </row>
    <row r="129" spans="2:81" s="166" customFormat="1" x14ac:dyDescent="0.15">
      <c r="B129" s="180"/>
      <c r="C129" s="181"/>
      <c r="D129" s="179"/>
      <c r="E129" s="179"/>
      <c r="F129" s="179"/>
      <c r="G129" s="179"/>
      <c r="H129" s="179"/>
      <c r="I129" s="179"/>
      <c r="J129" s="185"/>
      <c r="K129" s="185"/>
      <c r="L129" s="185"/>
      <c r="M129" s="185"/>
      <c r="N129" s="185"/>
      <c r="O129" s="185"/>
      <c r="P129" s="185"/>
      <c r="Q129" s="185"/>
      <c r="R129" s="185"/>
      <c r="S129" s="185"/>
      <c r="T129" s="185"/>
      <c r="U129" s="185"/>
      <c r="V129" s="185"/>
      <c r="W129" s="185"/>
      <c r="X129" s="185"/>
      <c r="Y129" s="185"/>
      <c r="Z129" s="185"/>
      <c r="AA129" s="185"/>
      <c r="AB129" s="185"/>
      <c r="BB129" s="185"/>
      <c r="BC129" s="185"/>
      <c r="BD129" s="185"/>
      <c r="BE129" s="185"/>
      <c r="BF129" s="185"/>
      <c r="BG129" s="185"/>
      <c r="BH129" s="185"/>
      <c r="BI129" s="185"/>
      <c r="BJ129" s="185"/>
      <c r="BK129" s="185"/>
      <c r="BL129" s="185"/>
      <c r="BM129" s="185"/>
      <c r="BN129" s="185"/>
      <c r="BO129" s="185"/>
      <c r="BP129" s="185"/>
      <c r="BQ129" s="185"/>
      <c r="BR129" s="185"/>
      <c r="BS129" s="185"/>
      <c r="BT129" s="185"/>
      <c r="BU129" s="185"/>
      <c r="BV129" s="185"/>
      <c r="BW129" s="185"/>
      <c r="BX129" s="185"/>
      <c r="BY129" s="185"/>
      <c r="BZ129" s="185"/>
      <c r="CA129" s="185"/>
      <c r="CB129" s="185"/>
      <c r="CC129" s="189"/>
    </row>
    <row r="130" spans="2:81" s="166" customFormat="1" x14ac:dyDescent="0.15">
      <c r="B130" s="180"/>
      <c r="C130" s="181"/>
      <c r="D130" s="179"/>
      <c r="E130" s="179"/>
      <c r="F130" s="179"/>
      <c r="G130" s="179"/>
      <c r="H130" s="179"/>
      <c r="I130" s="179"/>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5"/>
      <c r="AL130" s="185"/>
      <c r="AM130" s="185"/>
      <c r="AN130" s="185"/>
      <c r="AO130" s="185"/>
      <c r="AP130" s="185"/>
      <c r="AQ130" s="185"/>
      <c r="AR130" s="185"/>
      <c r="AS130" s="185"/>
      <c r="AT130" s="185"/>
      <c r="AU130" s="185"/>
      <c r="AV130" s="185"/>
      <c r="AW130" s="185"/>
      <c r="AX130" s="185"/>
      <c r="AY130" s="185"/>
      <c r="AZ130" s="185"/>
      <c r="BA130" s="185"/>
      <c r="BB130" s="185"/>
      <c r="BC130" s="185"/>
      <c r="BD130" s="185"/>
      <c r="BE130" s="185"/>
      <c r="BF130" s="185"/>
      <c r="BG130" s="185"/>
      <c r="BH130" s="185"/>
      <c r="BI130" s="185"/>
      <c r="CC130" s="189"/>
    </row>
    <row r="131" spans="2:81" s="166" customFormat="1" x14ac:dyDescent="0.15">
      <c r="B131" s="180"/>
      <c r="C131" s="181"/>
      <c r="D131" s="179"/>
      <c r="E131" s="179"/>
      <c r="F131" s="179"/>
      <c r="G131" s="179"/>
      <c r="H131" s="179"/>
      <c r="I131" s="179"/>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CC131" s="189"/>
    </row>
    <row r="132" spans="2:81" s="166" customFormat="1" x14ac:dyDescent="0.15">
      <c r="B132" s="180"/>
      <c r="C132" s="181"/>
      <c r="D132" s="179"/>
      <c r="E132" s="179"/>
      <c r="F132" s="179"/>
      <c r="G132" s="179"/>
      <c r="H132" s="179"/>
      <c r="I132" s="179"/>
      <c r="J132" s="185"/>
      <c r="K132" s="185"/>
      <c r="L132" s="185"/>
      <c r="M132" s="185"/>
      <c r="N132" s="185"/>
      <c r="O132" s="185"/>
      <c r="P132" s="185"/>
      <c r="Q132" s="185"/>
      <c r="R132" s="185"/>
      <c r="S132" s="185"/>
      <c r="T132" s="185"/>
      <c r="U132" s="185"/>
      <c r="V132" s="185"/>
      <c r="W132" s="185"/>
      <c r="X132" s="185"/>
      <c r="Y132" s="185"/>
      <c r="Z132" s="185"/>
      <c r="AA132" s="185"/>
      <c r="AB132" s="185"/>
      <c r="AC132" s="185"/>
      <c r="AD132" s="185"/>
      <c r="AE132" s="185"/>
      <c r="AF132" s="185"/>
      <c r="AG132" s="185"/>
      <c r="AH132" s="185"/>
      <c r="AI132" s="185"/>
      <c r="AJ132" s="185"/>
      <c r="AK132" s="185"/>
      <c r="AL132" s="185"/>
      <c r="AM132" s="185"/>
      <c r="AN132" s="185"/>
      <c r="AO132" s="185"/>
      <c r="AP132" s="185"/>
      <c r="AQ132" s="185"/>
      <c r="AR132" s="185"/>
      <c r="AS132" s="185"/>
      <c r="AT132" s="185"/>
      <c r="AU132" s="185"/>
      <c r="AV132" s="185"/>
      <c r="AW132" s="185"/>
      <c r="AX132" s="185"/>
      <c r="AY132" s="185"/>
      <c r="AZ132" s="185"/>
      <c r="BA132" s="185"/>
      <c r="BB132" s="185"/>
      <c r="BC132" s="185"/>
      <c r="BD132" s="185"/>
      <c r="BE132" s="185"/>
      <c r="BF132" s="185"/>
      <c r="BG132" s="185"/>
      <c r="BH132" s="185"/>
      <c r="BI132" s="185"/>
      <c r="CC132" s="189"/>
    </row>
    <row r="133" spans="2:81" s="166" customFormat="1" x14ac:dyDescent="0.15">
      <c r="B133" s="180"/>
      <c r="C133" s="181"/>
      <c r="D133" s="179"/>
      <c r="E133" s="179"/>
      <c r="F133" s="179"/>
      <c r="G133" s="179"/>
      <c r="H133" s="179"/>
      <c r="I133" s="179"/>
      <c r="J133" s="185"/>
      <c r="K133" s="185"/>
      <c r="L133" s="185"/>
      <c r="M133" s="185"/>
      <c r="N133" s="185"/>
      <c r="O133" s="185"/>
      <c r="P133" s="185"/>
      <c r="Q133" s="185"/>
      <c r="R133" s="185"/>
      <c r="S133" s="185"/>
      <c r="T133" s="185"/>
      <c r="U133" s="185"/>
      <c r="V133" s="185"/>
      <c r="W133" s="185"/>
      <c r="X133" s="185"/>
      <c r="Y133" s="185"/>
      <c r="Z133" s="185"/>
      <c r="AA133" s="185"/>
      <c r="AB133" s="185"/>
      <c r="AC133" s="185"/>
      <c r="AD133" s="185"/>
      <c r="AE133" s="185"/>
      <c r="AF133" s="185"/>
      <c r="AG133" s="185"/>
      <c r="AH133" s="185"/>
      <c r="AI133" s="185"/>
      <c r="AJ133" s="185"/>
      <c r="AK133" s="185"/>
      <c r="AL133" s="185"/>
      <c r="AM133" s="185"/>
      <c r="AN133" s="185"/>
      <c r="AO133" s="185"/>
      <c r="AP133" s="185"/>
      <c r="AQ133" s="185"/>
      <c r="AR133" s="185"/>
      <c r="AS133" s="185"/>
      <c r="AT133" s="185"/>
      <c r="AU133" s="185"/>
      <c r="AV133" s="185"/>
      <c r="AW133" s="185"/>
      <c r="AX133" s="185"/>
      <c r="AY133" s="185"/>
      <c r="AZ133" s="185"/>
      <c r="BA133" s="185"/>
      <c r="BB133" s="185"/>
      <c r="BC133" s="185"/>
      <c r="BD133" s="185"/>
      <c r="BE133" s="185"/>
      <c r="BF133" s="185"/>
      <c r="BG133" s="185"/>
      <c r="BH133" s="185"/>
      <c r="BI133" s="185"/>
      <c r="BJ133" s="185"/>
      <c r="BK133" s="185"/>
      <c r="BL133" s="185"/>
      <c r="BM133" s="185"/>
      <c r="BN133" s="185"/>
      <c r="BO133" s="185"/>
      <c r="BP133" s="185"/>
      <c r="BQ133" s="185"/>
      <c r="BR133" s="185"/>
      <c r="BS133" s="185"/>
      <c r="BT133" s="185"/>
      <c r="BU133" s="185"/>
      <c r="BV133" s="185"/>
      <c r="BW133" s="185"/>
      <c r="BX133" s="185"/>
      <c r="BY133" s="185"/>
      <c r="BZ133" s="185"/>
      <c r="CA133" s="185"/>
      <c r="CB133" s="185"/>
      <c r="CC133" s="189"/>
    </row>
    <row r="134" spans="2:81" s="166" customFormat="1" x14ac:dyDescent="0.15">
      <c r="B134" s="173"/>
      <c r="C134" s="174"/>
      <c r="D134" s="200"/>
      <c r="E134" s="200"/>
      <c r="F134" s="200"/>
      <c r="G134" s="200"/>
      <c r="H134" s="200"/>
      <c r="I134" s="200"/>
      <c r="J134" s="201"/>
      <c r="K134" s="201"/>
      <c r="L134" s="201"/>
      <c r="M134" s="201"/>
      <c r="N134" s="201"/>
      <c r="O134" s="201"/>
      <c r="P134" s="201"/>
      <c r="Q134" s="201"/>
      <c r="R134" s="201"/>
      <c r="S134" s="201"/>
      <c r="T134" s="201"/>
      <c r="U134" s="201"/>
      <c r="V134" s="201"/>
      <c r="W134" s="201"/>
      <c r="X134" s="201"/>
      <c r="Y134" s="201"/>
      <c r="Z134" s="201"/>
      <c r="AA134" s="201"/>
      <c r="AB134" s="201"/>
      <c r="AC134" s="201"/>
      <c r="AD134" s="201"/>
      <c r="AE134" s="201"/>
      <c r="AF134" s="201"/>
      <c r="AG134" s="201"/>
      <c r="AH134" s="201"/>
      <c r="AI134" s="201"/>
      <c r="AJ134" s="201"/>
      <c r="AK134" s="201"/>
      <c r="AL134" s="201"/>
      <c r="AM134" s="201"/>
      <c r="AN134" s="201"/>
      <c r="AO134" s="201"/>
      <c r="AP134" s="201"/>
      <c r="AQ134" s="201"/>
      <c r="AR134" s="201"/>
      <c r="AS134" s="201"/>
      <c r="AT134" s="201"/>
      <c r="AU134" s="201"/>
      <c r="AV134" s="201"/>
      <c r="AW134" s="201"/>
      <c r="AX134" s="201"/>
      <c r="AY134" s="201"/>
      <c r="AZ134" s="201"/>
      <c r="BA134" s="201"/>
      <c r="BB134" s="201"/>
      <c r="BC134" s="201"/>
      <c r="BD134" s="201"/>
      <c r="BE134" s="201"/>
      <c r="BF134" s="201"/>
      <c r="BG134" s="201"/>
      <c r="BH134" s="201"/>
      <c r="BI134" s="201"/>
      <c r="BJ134" s="201"/>
      <c r="BK134" s="201"/>
      <c r="BL134" s="201"/>
      <c r="BM134" s="201"/>
      <c r="BN134" s="201"/>
      <c r="BO134" s="201"/>
      <c r="BP134" s="201"/>
      <c r="BQ134" s="201"/>
      <c r="BR134" s="201"/>
      <c r="BS134" s="201"/>
      <c r="BT134" s="201"/>
      <c r="BU134" s="201"/>
      <c r="BV134" s="201"/>
      <c r="BW134" s="201"/>
      <c r="BX134" s="201"/>
      <c r="BY134" s="201"/>
      <c r="BZ134" s="201"/>
      <c r="CA134" s="201"/>
      <c r="CB134" s="201"/>
      <c r="CC134" s="209"/>
    </row>
    <row r="135" spans="2:81" s="166" customFormat="1" x14ac:dyDescent="0.15">
      <c r="B135" s="197"/>
      <c r="C135" s="197"/>
      <c r="D135" s="178"/>
      <c r="E135" s="178"/>
      <c r="F135" s="178"/>
      <c r="G135" s="178"/>
      <c r="H135" s="178"/>
      <c r="I135" s="178"/>
    </row>
    <row r="136" spans="2:81" s="166" customFormat="1" ht="18" customHeight="1" x14ac:dyDescent="0.15">
      <c r="B136" s="225" t="s">
        <v>72</v>
      </c>
      <c r="C136" s="226"/>
      <c r="D136" s="226"/>
      <c r="E136" s="226"/>
      <c r="F136" s="226"/>
      <c r="G136" s="226"/>
      <c r="H136" s="226"/>
      <c r="I136" s="226"/>
      <c r="J136" s="226"/>
      <c r="K136" s="226"/>
      <c r="L136" s="226"/>
      <c r="M136" s="226"/>
      <c r="N136" s="226"/>
      <c r="O136" s="226"/>
      <c r="P136" s="226"/>
      <c r="Q136" s="226"/>
      <c r="R136" s="226"/>
      <c r="S136" s="226"/>
      <c r="T136" s="226"/>
      <c r="U136" s="226"/>
      <c r="V136" s="226"/>
      <c r="W136" s="226"/>
      <c r="X136" s="226"/>
      <c r="Y136" s="226"/>
      <c r="Z136" s="226"/>
      <c r="AA136" s="226"/>
      <c r="AB136" s="226"/>
      <c r="AC136" s="226"/>
      <c r="AD136" s="226"/>
      <c r="AE136" s="226"/>
      <c r="AF136" s="226"/>
      <c r="AG136" s="226"/>
      <c r="AH136" s="226"/>
      <c r="AI136" s="226"/>
      <c r="AJ136" s="226"/>
      <c r="AK136" s="226"/>
      <c r="AL136" s="226"/>
      <c r="AM136" s="226"/>
      <c r="AN136" s="226"/>
      <c r="AO136" s="226"/>
      <c r="AP136" s="226"/>
      <c r="AQ136" s="226"/>
      <c r="AR136" s="226"/>
      <c r="AS136" s="226"/>
      <c r="AT136" s="226"/>
      <c r="AU136" s="226"/>
      <c r="AV136" s="226"/>
      <c r="AW136" s="226"/>
      <c r="AX136" s="226"/>
      <c r="AY136" s="226"/>
      <c r="AZ136" s="226"/>
      <c r="BA136" s="226"/>
      <c r="BB136" s="226"/>
      <c r="BC136" s="226"/>
      <c r="BD136" s="226"/>
      <c r="BE136" s="226"/>
      <c r="BF136" s="226"/>
      <c r="BG136" s="226"/>
      <c r="BH136" s="226"/>
      <c r="BI136" s="226"/>
      <c r="BJ136" s="226"/>
      <c r="BK136" s="226"/>
      <c r="BL136" s="226"/>
      <c r="BM136" s="226"/>
      <c r="BN136" s="226"/>
      <c r="BO136" s="226"/>
      <c r="BP136" s="226"/>
      <c r="BQ136" s="226"/>
      <c r="BR136" s="226"/>
      <c r="BS136" s="226"/>
      <c r="BT136" s="226"/>
      <c r="BU136" s="226"/>
      <c r="BV136" s="226"/>
      <c r="BW136" s="226"/>
      <c r="BX136" s="226"/>
      <c r="BY136" s="226"/>
      <c r="BZ136" s="226"/>
      <c r="CA136" s="226"/>
      <c r="CB136" s="226"/>
      <c r="CC136" s="227"/>
    </row>
    <row r="137" spans="2:81" s="166" customFormat="1" ht="5.0999999999999996" customHeight="1" x14ac:dyDescent="0.15">
      <c r="B137" s="180"/>
      <c r="C137" s="179"/>
      <c r="D137" s="179"/>
      <c r="E137" s="179"/>
      <c r="F137" s="179"/>
      <c r="G137" s="179"/>
      <c r="H137" s="179"/>
      <c r="I137" s="179"/>
      <c r="J137" s="185"/>
      <c r="K137" s="185"/>
      <c r="L137" s="185"/>
      <c r="M137" s="185"/>
      <c r="N137" s="185"/>
      <c r="O137" s="185"/>
      <c r="P137" s="185"/>
      <c r="Q137" s="185"/>
      <c r="R137" s="185"/>
      <c r="S137" s="185"/>
      <c r="T137" s="185"/>
      <c r="U137" s="185"/>
      <c r="V137" s="185"/>
      <c r="W137" s="185"/>
      <c r="X137" s="185"/>
      <c r="Y137" s="185"/>
      <c r="Z137" s="185"/>
      <c r="AA137" s="185"/>
      <c r="AB137" s="185"/>
      <c r="AC137" s="185"/>
      <c r="AD137" s="185"/>
      <c r="AE137" s="185"/>
      <c r="AF137" s="185"/>
      <c r="AG137" s="185"/>
      <c r="AH137" s="185"/>
      <c r="AI137" s="185"/>
      <c r="AJ137" s="185"/>
      <c r="AK137" s="185"/>
      <c r="AL137" s="185"/>
      <c r="AM137" s="185"/>
      <c r="AN137" s="185"/>
      <c r="AO137" s="185"/>
      <c r="AP137" s="185"/>
      <c r="AQ137" s="185"/>
      <c r="AR137" s="185"/>
      <c r="AS137" s="185"/>
      <c r="AT137" s="185"/>
      <c r="AU137" s="185"/>
      <c r="AV137" s="185"/>
      <c r="AW137" s="185"/>
      <c r="AX137" s="185"/>
      <c r="AY137" s="185"/>
      <c r="AZ137" s="185"/>
      <c r="BA137" s="185"/>
      <c r="BB137" s="185"/>
      <c r="BC137" s="185"/>
      <c r="BD137" s="185"/>
      <c r="BE137" s="185"/>
      <c r="BF137" s="185"/>
      <c r="BG137" s="185"/>
      <c r="BH137" s="185"/>
      <c r="BI137" s="185"/>
      <c r="BJ137" s="185"/>
      <c r="BK137" s="185"/>
      <c r="BL137" s="185"/>
      <c r="BM137" s="185"/>
      <c r="BN137" s="185"/>
      <c r="BO137" s="185"/>
      <c r="BP137" s="185"/>
      <c r="BQ137" s="185"/>
      <c r="BR137" s="185"/>
      <c r="BS137" s="185"/>
      <c r="BT137" s="185"/>
      <c r="BU137" s="185"/>
      <c r="BV137" s="185"/>
      <c r="BW137" s="185"/>
      <c r="BX137" s="185"/>
      <c r="BY137" s="185"/>
      <c r="BZ137" s="185"/>
      <c r="CA137" s="185"/>
      <c r="CB137" s="185"/>
      <c r="CC137" s="189"/>
    </row>
    <row r="138" spans="2:81" s="166" customFormat="1" ht="16.5" x14ac:dyDescent="0.15">
      <c r="B138" s="215" t="s">
        <v>73</v>
      </c>
      <c r="C138" s="185"/>
      <c r="D138" s="179"/>
      <c r="E138" s="179"/>
      <c r="F138" s="179"/>
      <c r="G138" s="216" t="s">
        <v>74</v>
      </c>
      <c r="H138" s="179"/>
      <c r="I138" s="179"/>
      <c r="J138" s="185"/>
      <c r="K138" s="185"/>
      <c r="L138" s="185"/>
      <c r="M138" s="185"/>
      <c r="N138" s="185"/>
      <c r="O138" s="185"/>
      <c r="P138" s="185"/>
      <c r="Q138" s="185"/>
      <c r="R138" s="185"/>
      <c r="S138" s="185"/>
      <c r="T138" s="185"/>
      <c r="U138" s="185"/>
      <c r="V138" s="185"/>
      <c r="W138" s="185"/>
      <c r="X138" s="185"/>
      <c r="Y138" s="185"/>
      <c r="Z138" s="185"/>
      <c r="AA138" s="185"/>
      <c r="AB138" s="185"/>
      <c r="AC138" s="185"/>
      <c r="AD138" s="185"/>
      <c r="AE138" s="185"/>
      <c r="AF138" s="185"/>
      <c r="AG138" s="185"/>
      <c r="AH138" s="185"/>
      <c r="AI138" s="185"/>
      <c r="AJ138" s="185"/>
      <c r="AK138" s="185"/>
      <c r="AL138" s="185"/>
      <c r="AM138" s="185"/>
      <c r="AN138" s="185"/>
      <c r="AO138" s="185"/>
      <c r="AP138" s="185"/>
      <c r="AQ138" s="185"/>
      <c r="AR138" s="185"/>
      <c r="AS138" s="185"/>
      <c r="AT138" s="185"/>
      <c r="AU138" s="185"/>
      <c r="AV138" s="185"/>
      <c r="AW138" s="185"/>
      <c r="AX138" s="185"/>
      <c r="AY138" s="185"/>
      <c r="AZ138" s="185"/>
      <c r="BA138" s="185"/>
      <c r="BB138" s="185"/>
      <c r="BC138" s="185"/>
      <c r="BD138" s="185"/>
      <c r="BE138" s="185"/>
      <c r="BF138" s="185"/>
      <c r="BG138" s="185"/>
      <c r="BH138" s="185"/>
      <c r="BI138" s="185"/>
      <c r="BJ138" s="185"/>
      <c r="BK138" s="185"/>
      <c r="BL138" s="185"/>
      <c r="BM138" s="185"/>
      <c r="BN138" s="185"/>
      <c r="BO138" s="185"/>
      <c r="BP138" s="185"/>
      <c r="BQ138" s="185"/>
      <c r="BR138" s="185"/>
      <c r="BS138" s="185"/>
      <c r="BT138" s="185"/>
      <c r="BU138" s="185"/>
      <c r="BV138" s="185"/>
      <c r="BW138" s="185"/>
      <c r="BX138" s="185"/>
      <c r="BY138" s="185"/>
      <c r="BZ138" s="185"/>
      <c r="CA138" s="185"/>
      <c r="CB138" s="185"/>
      <c r="CC138" s="189"/>
    </row>
    <row r="139" spans="2:81" s="166" customFormat="1" ht="16.5" x14ac:dyDescent="0.15">
      <c r="B139" s="215" t="s">
        <v>75</v>
      </c>
      <c r="C139" s="185"/>
      <c r="D139" s="179"/>
      <c r="E139" s="179"/>
      <c r="F139" s="179"/>
      <c r="G139" s="217" t="s">
        <v>76</v>
      </c>
      <c r="H139" s="218"/>
      <c r="I139" s="179"/>
      <c r="J139" s="185"/>
      <c r="K139" s="185"/>
      <c r="L139" s="185"/>
      <c r="M139" s="185"/>
      <c r="N139" s="185"/>
      <c r="O139" s="185"/>
      <c r="P139" s="185"/>
      <c r="Q139" s="185"/>
      <c r="R139" s="185"/>
      <c r="S139" s="185"/>
      <c r="T139" s="185"/>
      <c r="U139" s="185"/>
      <c r="V139" s="185"/>
      <c r="W139" s="185"/>
      <c r="X139" s="185"/>
      <c r="Y139" s="185"/>
      <c r="Z139" s="185"/>
      <c r="AA139" s="185"/>
      <c r="AB139" s="185"/>
      <c r="AC139" s="185"/>
      <c r="AD139" s="185"/>
      <c r="AE139" s="185"/>
      <c r="AF139" s="185"/>
      <c r="AG139" s="185"/>
      <c r="AH139" s="185"/>
      <c r="AI139" s="185"/>
      <c r="AJ139" s="185"/>
      <c r="AK139" s="185"/>
      <c r="AL139" s="185"/>
      <c r="AM139" s="185"/>
      <c r="AN139" s="185"/>
      <c r="AO139" s="185"/>
      <c r="AP139" s="185"/>
      <c r="AQ139" s="185"/>
      <c r="AR139" s="185"/>
      <c r="AS139" s="185"/>
      <c r="AT139" s="185"/>
      <c r="AU139" s="185"/>
      <c r="AV139" s="185"/>
      <c r="AW139" s="185"/>
      <c r="AX139" s="185"/>
      <c r="AY139" s="185"/>
      <c r="AZ139" s="185"/>
      <c r="BA139" s="185"/>
      <c r="BB139" s="185"/>
      <c r="BC139" s="185"/>
      <c r="BD139" s="185"/>
      <c r="BE139" s="185"/>
      <c r="BF139" s="185"/>
      <c r="BG139" s="185"/>
      <c r="BH139" s="185"/>
      <c r="BI139" s="185"/>
      <c r="BJ139" s="185"/>
      <c r="BK139" s="185"/>
      <c r="BL139" s="185"/>
      <c r="BM139" s="185"/>
      <c r="BN139" s="185"/>
      <c r="BO139" s="185"/>
      <c r="BP139" s="185"/>
      <c r="BQ139" s="185"/>
      <c r="BR139" s="185"/>
      <c r="BS139" s="185"/>
      <c r="BT139" s="185"/>
      <c r="BU139" s="185"/>
      <c r="BV139" s="185"/>
      <c r="BW139" s="185"/>
      <c r="BX139" s="185"/>
      <c r="BY139" s="185"/>
      <c r="BZ139" s="185"/>
      <c r="CA139" s="185"/>
      <c r="CB139" s="185"/>
      <c r="CC139" s="189"/>
    </row>
    <row r="140" spans="2:81" s="166" customFormat="1" x14ac:dyDescent="0.15">
      <c r="B140" s="219" t="s">
        <v>77</v>
      </c>
      <c r="C140" s="185"/>
      <c r="D140" s="179"/>
      <c r="E140" s="179"/>
      <c r="F140" s="179"/>
      <c r="G140" s="220" t="s">
        <v>78</v>
      </c>
      <c r="H140" s="218"/>
      <c r="I140" s="179"/>
      <c r="J140" s="185"/>
      <c r="K140" s="185"/>
      <c r="L140" s="185"/>
      <c r="M140" s="185"/>
      <c r="N140" s="185"/>
      <c r="O140" s="185"/>
      <c r="P140" s="185"/>
      <c r="Q140" s="185"/>
      <c r="R140" s="185"/>
      <c r="S140" s="185"/>
      <c r="T140" s="185"/>
      <c r="U140" s="185"/>
      <c r="V140" s="185"/>
      <c r="W140" s="185"/>
      <c r="X140" s="185"/>
      <c r="Y140" s="185"/>
      <c r="Z140" s="185"/>
      <c r="AA140" s="185"/>
      <c r="AB140" s="185"/>
      <c r="AC140" s="185"/>
      <c r="AD140" s="185"/>
      <c r="AE140" s="185"/>
      <c r="AF140" s="185"/>
      <c r="AG140" s="185"/>
      <c r="AH140" s="185"/>
      <c r="AI140" s="185"/>
      <c r="AJ140" s="185"/>
      <c r="AK140" s="185"/>
      <c r="AL140" s="185"/>
      <c r="AM140" s="185"/>
      <c r="AN140" s="185"/>
      <c r="AO140" s="185"/>
      <c r="AP140" s="185"/>
      <c r="AQ140" s="185"/>
      <c r="AR140" s="185"/>
      <c r="AS140" s="185"/>
      <c r="AT140" s="185"/>
      <c r="AU140" s="185"/>
      <c r="AV140" s="185"/>
      <c r="AW140" s="185"/>
      <c r="AX140" s="185"/>
      <c r="AY140" s="185"/>
      <c r="AZ140" s="185"/>
      <c r="BA140" s="185"/>
      <c r="BB140" s="185"/>
      <c r="BC140" s="185"/>
      <c r="BD140" s="185"/>
      <c r="BE140" s="185"/>
      <c r="BF140" s="185"/>
      <c r="BG140" s="185"/>
      <c r="BH140" s="185"/>
      <c r="BI140" s="185"/>
      <c r="BJ140" s="185"/>
      <c r="BK140" s="185"/>
      <c r="BL140" s="185"/>
      <c r="BM140" s="185"/>
      <c r="BN140" s="185"/>
      <c r="BO140" s="185"/>
      <c r="BP140" s="185"/>
      <c r="BQ140" s="185"/>
      <c r="BR140" s="185"/>
      <c r="BS140" s="185"/>
      <c r="BT140" s="185"/>
      <c r="BU140" s="185"/>
      <c r="BV140" s="185"/>
      <c r="BW140" s="185"/>
      <c r="BX140" s="185"/>
      <c r="BY140" s="185"/>
      <c r="BZ140" s="185"/>
      <c r="CA140" s="185"/>
      <c r="CB140" s="185"/>
      <c r="CC140" s="189"/>
    </row>
    <row r="141" spans="2:81" s="166" customFormat="1" x14ac:dyDescent="0.15">
      <c r="B141" s="219" t="s">
        <v>79</v>
      </c>
      <c r="C141" s="185"/>
      <c r="D141" s="179"/>
      <c r="E141" s="179"/>
      <c r="F141" s="179"/>
      <c r="G141" s="220" t="s">
        <v>80</v>
      </c>
      <c r="H141" s="218"/>
      <c r="I141" s="179"/>
      <c r="J141" s="185"/>
      <c r="K141" s="185"/>
      <c r="L141" s="185"/>
      <c r="M141" s="185"/>
      <c r="N141" s="185"/>
      <c r="O141" s="185"/>
      <c r="P141" s="185"/>
      <c r="Q141" s="185"/>
      <c r="R141" s="185"/>
      <c r="S141" s="185"/>
      <c r="T141" s="185"/>
      <c r="U141" s="185"/>
      <c r="V141" s="185"/>
      <c r="W141" s="185"/>
      <c r="X141" s="185"/>
      <c r="Y141" s="185"/>
      <c r="Z141" s="185"/>
      <c r="AA141" s="185"/>
      <c r="AB141" s="185"/>
      <c r="AC141" s="185"/>
      <c r="AD141" s="185"/>
      <c r="AE141" s="185"/>
      <c r="AF141" s="185"/>
      <c r="AG141" s="185"/>
      <c r="AH141" s="185"/>
      <c r="AI141" s="185"/>
      <c r="AJ141" s="185"/>
      <c r="AK141" s="185"/>
      <c r="AL141" s="185"/>
      <c r="AM141" s="185"/>
      <c r="AN141" s="185"/>
      <c r="AO141" s="185"/>
      <c r="AP141" s="185"/>
      <c r="AQ141" s="185"/>
      <c r="AR141" s="185"/>
      <c r="AS141" s="185"/>
      <c r="AT141" s="185"/>
      <c r="AU141" s="185"/>
      <c r="AV141" s="185"/>
      <c r="AW141" s="185"/>
      <c r="AX141" s="185"/>
      <c r="AY141" s="185"/>
      <c r="AZ141" s="185"/>
      <c r="BA141" s="185"/>
      <c r="BB141" s="185"/>
      <c r="BC141" s="185"/>
      <c r="BD141" s="185"/>
      <c r="BE141" s="185"/>
      <c r="BF141" s="185"/>
      <c r="BG141" s="185"/>
      <c r="BH141" s="185"/>
      <c r="BI141" s="185"/>
      <c r="BJ141" s="185"/>
      <c r="BK141" s="185"/>
      <c r="BL141" s="185"/>
      <c r="BM141" s="185"/>
      <c r="BN141" s="185"/>
      <c r="BO141" s="185"/>
      <c r="BP141" s="185"/>
      <c r="BQ141" s="185"/>
      <c r="BR141" s="185"/>
      <c r="BS141" s="185"/>
      <c r="BT141" s="185"/>
      <c r="BU141" s="185"/>
      <c r="BV141" s="185"/>
      <c r="BW141" s="185"/>
      <c r="BX141" s="185"/>
      <c r="BY141" s="185"/>
      <c r="BZ141" s="185"/>
      <c r="CA141" s="185"/>
      <c r="CB141" s="185"/>
      <c r="CC141" s="189"/>
    </row>
    <row r="142" spans="2:81" s="166" customFormat="1" x14ac:dyDescent="0.15">
      <c r="B142" s="219" t="s">
        <v>81</v>
      </c>
      <c r="C142" s="185"/>
      <c r="D142" s="179"/>
      <c r="E142" s="179"/>
      <c r="F142" s="179"/>
      <c r="G142" s="220" t="s">
        <v>82</v>
      </c>
      <c r="H142" s="179"/>
      <c r="I142" s="179"/>
      <c r="J142" s="185"/>
      <c r="K142" s="185"/>
      <c r="L142" s="185"/>
      <c r="M142" s="185"/>
      <c r="N142" s="185"/>
      <c r="O142" s="185"/>
      <c r="P142" s="185"/>
      <c r="Q142" s="185"/>
      <c r="R142" s="185"/>
      <c r="S142" s="185"/>
      <c r="T142" s="185"/>
      <c r="U142" s="185"/>
      <c r="V142" s="185"/>
      <c r="W142" s="185"/>
      <c r="X142" s="185"/>
      <c r="Y142" s="185"/>
      <c r="Z142" s="185"/>
      <c r="AA142" s="185"/>
      <c r="AB142" s="185"/>
      <c r="AC142" s="185"/>
      <c r="AD142" s="185"/>
      <c r="AE142" s="185"/>
      <c r="AF142" s="185"/>
      <c r="AG142" s="185"/>
      <c r="AH142" s="185"/>
      <c r="AI142" s="185"/>
      <c r="AJ142" s="185"/>
      <c r="AK142" s="185"/>
      <c r="AL142" s="185"/>
      <c r="AM142" s="185"/>
      <c r="AN142" s="185"/>
      <c r="AO142" s="185"/>
      <c r="AP142" s="185"/>
      <c r="AQ142" s="185"/>
      <c r="AR142" s="185"/>
      <c r="AS142" s="185"/>
      <c r="AT142" s="185"/>
      <c r="AU142" s="185"/>
      <c r="AV142" s="185"/>
      <c r="AW142" s="185"/>
      <c r="AX142" s="185"/>
      <c r="AY142" s="185"/>
      <c r="AZ142" s="185"/>
      <c r="BA142" s="185"/>
      <c r="BB142" s="185"/>
      <c r="BC142" s="185"/>
      <c r="BD142" s="185"/>
      <c r="BE142" s="185"/>
      <c r="BF142" s="185"/>
      <c r="BG142" s="185"/>
      <c r="BH142" s="185"/>
      <c r="BI142" s="185"/>
      <c r="BJ142" s="185"/>
      <c r="BK142" s="185"/>
      <c r="BL142" s="185"/>
      <c r="BM142" s="185"/>
      <c r="BN142" s="185"/>
      <c r="BO142" s="185"/>
      <c r="BP142" s="185"/>
      <c r="BQ142" s="185"/>
      <c r="BR142" s="185"/>
      <c r="BS142" s="185"/>
      <c r="BT142" s="185"/>
      <c r="BU142" s="185"/>
      <c r="BV142" s="185"/>
      <c r="BW142" s="185"/>
      <c r="BX142" s="185"/>
      <c r="BY142" s="185"/>
      <c r="BZ142" s="185"/>
      <c r="CA142" s="185"/>
      <c r="CB142" s="185"/>
      <c r="CC142" s="189"/>
    </row>
    <row r="143" spans="2:81" s="166" customFormat="1" x14ac:dyDescent="0.15">
      <c r="B143" s="219" t="s">
        <v>83</v>
      </c>
      <c r="C143" s="185"/>
      <c r="D143" s="179"/>
      <c r="E143" s="179"/>
      <c r="F143" s="179"/>
      <c r="G143" s="221" t="s">
        <v>84</v>
      </c>
      <c r="H143" s="218"/>
      <c r="I143" s="179"/>
      <c r="J143" s="185"/>
      <c r="K143" s="185"/>
      <c r="L143" s="185"/>
      <c r="M143" s="185"/>
      <c r="N143" s="185"/>
      <c r="O143" s="185"/>
      <c r="P143" s="185"/>
      <c r="Q143" s="185"/>
      <c r="R143" s="185"/>
      <c r="S143" s="185"/>
      <c r="T143" s="185"/>
      <c r="U143" s="185"/>
      <c r="V143" s="185"/>
      <c r="W143" s="185"/>
      <c r="X143" s="185"/>
      <c r="Y143" s="185"/>
      <c r="Z143" s="185"/>
      <c r="AA143" s="185"/>
      <c r="AB143" s="185"/>
      <c r="AC143" s="185"/>
      <c r="AD143" s="185"/>
      <c r="AE143" s="185"/>
      <c r="AF143" s="185"/>
      <c r="AG143" s="185"/>
      <c r="AH143" s="185"/>
      <c r="AI143" s="185"/>
      <c r="AJ143" s="185"/>
      <c r="AK143" s="185"/>
      <c r="AL143" s="185"/>
      <c r="AM143" s="185"/>
      <c r="AN143" s="185"/>
      <c r="AO143" s="185"/>
      <c r="AP143" s="185"/>
      <c r="AQ143" s="185"/>
      <c r="AR143" s="185"/>
      <c r="AS143" s="185"/>
      <c r="AT143" s="185"/>
      <c r="AU143" s="185"/>
      <c r="AV143" s="185"/>
      <c r="AW143" s="185"/>
      <c r="AX143" s="185"/>
      <c r="AY143" s="185"/>
      <c r="AZ143" s="185"/>
      <c r="BA143" s="185"/>
      <c r="BB143" s="185"/>
      <c r="BC143" s="185"/>
      <c r="BD143" s="185"/>
      <c r="BE143" s="185"/>
      <c r="BF143" s="185"/>
      <c r="BG143" s="185"/>
      <c r="BH143" s="185"/>
      <c r="BI143" s="185"/>
      <c r="BJ143" s="185"/>
      <c r="BK143" s="185"/>
      <c r="BL143" s="185"/>
      <c r="BM143" s="185"/>
      <c r="BN143" s="185"/>
      <c r="BO143" s="185"/>
      <c r="BP143" s="185"/>
      <c r="BQ143" s="185"/>
      <c r="BR143" s="185"/>
      <c r="BS143" s="185"/>
      <c r="BT143" s="185"/>
      <c r="BU143" s="185"/>
      <c r="BV143" s="185"/>
      <c r="BW143" s="185"/>
      <c r="BX143" s="185"/>
      <c r="BY143" s="185"/>
      <c r="BZ143" s="185"/>
      <c r="CA143" s="185"/>
      <c r="CB143" s="185"/>
      <c r="CC143" s="189"/>
    </row>
    <row r="144" spans="2:81" s="166" customFormat="1" x14ac:dyDescent="0.15">
      <c r="B144" s="219" t="s">
        <v>85</v>
      </c>
      <c r="C144" s="185"/>
      <c r="D144" s="179"/>
      <c r="E144" s="179"/>
      <c r="F144" s="179"/>
      <c r="G144" s="220" t="s">
        <v>86</v>
      </c>
      <c r="H144" s="218"/>
      <c r="I144" s="179"/>
      <c r="J144" s="185"/>
      <c r="K144" s="185"/>
      <c r="L144" s="185"/>
      <c r="M144" s="185"/>
      <c r="N144" s="185"/>
      <c r="O144" s="185"/>
      <c r="P144" s="185"/>
      <c r="Q144" s="185"/>
      <c r="R144" s="185"/>
      <c r="S144" s="185"/>
      <c r="T144" s="185"/>
      <c r="U144" s="185"/>
      <c r="V144" s="185"/>
      <c r="W144" s="185"/>
      <c r="X144" s="185"/>
      <c r="Y144" s="185"/>
      <c r="Z144" s="185"/>
      <c r="AA144" s="185"/>
      <c r="AB144" s="185"/>
      <c r="AC144" s="185"/>
      <c r="AD144" s="185"/>
      <c r="AE144" s="185"/>
      <c r="AF144" s="185"/>
      <c r="AG144" s="185"/>
      <c r="AH144" s="185"/>
      <c r="AI144" s="185"/>
      <c r="AJ144" s="185"/>
      <c r="AK144" s="185"/>
      <c r="AL144" s="185"/>
      <c r="AM144" s="185"/>
      <c r="AN144" s="185"/>
      <c r="AO144" s="185"/>
      <c r="AP144" s="185"/>
      <c r="AQ144" s="185"/>
      <c r="AR144" s="185"/>
      <c r="AS144" s="185"/>
      <c r="AT144" s="185"/>
      <c r="AU144" s="185"/>
      <c r="AV144" s="185"/>
      <c r="AW144" s="185"/>
      <c r="AX144" s="185"/>
      <c r="AY144" s="185"/>
      <c r="AZ144" s="185"/>
      <c r="BA144" s="185"/>
      <c r="BB144" s="185"/>
      <c r="BC144" s="185"/>
      <c r="BD144" s="185"/>
      <c r="BE144" s="185"/>
      <c r="BF144" s="185"/>
      <c r="BG144" s="185"/>
      <c r="BH144" s="185"/>
      <c r="BI144" s="185"/>
      <c r="BJ144" s="185"/>
      <c r="BK144" s="185"/>
      <c r="BL144" s="185"/>
      <c r="BM144" s="185"/>
      <c r="BN144" s="185"/>
      <c r="BO144" s="185"/>
      <c r="BP144" s="185"/>
      <c r="BQ144" s="185"/>
      <c r="BR144" s="185"/>
      <c r="BS144" s="185"/>
      <c r="BT144" s="185"/>
      <c r="BU144" s="185"/>
      <c r="BV144" s="185"/>
      <c r="BW144" s="185"/>
      <c r="BX144" s="185"/>
      <c r="BY144" s="185"/>
      <c r="BZ144" s="185"/>
      <c r="CA144" s="185"/>
      <c r="CB144" s="185"/>
      <c r="CC144" s="189"/>
    </row>
    <row r="145" spans="2:81" s="166" customFormat="1" x14ac:dyDescent="0.15">
      <c r="B145" s="219" t="s">
        <v>87</v>
      </c>
      <c r="C145" s="185"/>
      <c r="D145" s="179"/>
      <c r="E145" s="179"/>
      <c r="F145" s="179"/>
      <c r="G145" s="191" t="s">
        <v>88</v>
      </c>
      <c r="H145" s="179"/>
      <c r="I145" s="179"/>
      <c r="J145" s="185"/>
      <c r="K145" s="185"/>
      <c r="L145" s="185"/>
      <c r="M145" s="185"/>
      <c r="N145" s="185"/>
      <c r="O145" s="185"/>
      <c r="P145" s="185"/>
      <c r="Q145" s="185"/>
      <c r="R145" s="185"/>
      <c r="S145" s="185"/>
      <c r="T145" s="185"/>
      <c r="U145" s="185"/>
      <c r="V145" s="185"/>
      <c r="W145" s="185"/>
      <c r="X145" s="185"/>
      <c r="Y145" s="185"/>
      <c r="Z145" s="185"/>
      <c r="AA145" s="185"/>
      <c r="AB145" s="185"/>
      <c r="AC145" s="185"/>
      <c r="AD145" s="185"/>
      <c r="AE145" s="185"/>
      <c r="AF145" s="185"/>
      <c r="AG145" s="185"/>
      <c r="AH145" s="185"/>
      <c r="AI145" s="185"/>
      <c r="AJ145" s="185"/>
      <c r="AK145" s="185"/>
      <c r="AL145" s="185"/>
      <c r="AM145" s="185"/>
      <c r="AN145" s="185"/>
      <c r="AO145" s="185"/>
      <c r="AP145" s="185"/>
      <c r="AQ145" s="185"/>
      <c r="AR145" s="185"/>
      <c r="AS145" s="185"/>
      <c r="AT145" s="185"/>
      <c r="AU145" s="185"/>
      <c r="AV145" s="185"/>
      <c r="AW145" s="185"/>
      <c r="AX145" s="185"/>
      <c r="AY145" s="185"/>
      <c r="AZ145" s="185"/>
      <c r="BA145" s="185"/>
      <c r="BB145" s="185"/>
      <c r="BC145" s="185"/>
      <c r="BD145" s="185"/>
      <c r="BE145" s="185"/>
      <c r="BF145" s="185"/>
      <c r="BG145" s="185"/>
      <c r="BH145" s="185"/>
      <c r="BI145" s="185"/>
      <c r="BJ145" s="185"/>
      <c r="BK145" s="185"/>
      <c r="BL145" s="185"/>
      <c r="BM145" s="185"/>
      <c r="BN145" s="185"/>
      <c r="BO145" s="185"/>
      <c r="BP145" s="185"/>
      <c r="BQ145" s="185"/>
      <c r="BR145" s="185"/>
      <c r="BS145" s="185"/>
      <c r="BT145" s="185"/>
      <c r="BU145" s="185"/>
      <c r="BV145" s="185"/>
      <c r="BW145" s="185"/>
      <c r="BX145" s="185"/>
      <c r="BY145" s="185"/>
      <c r="BZ145" s="185"/>
      <c r="CA145" s="185"/>
      <c r="CB145" s="185"/>
      <c r="CC145" s="189"/>
    </row>
    <row r="146" spans="2:81" s="166" customFormat="1" x14ac:dyDescent="0.15">
      <c r="B146" s="222" t="s">
        <v>89</v>
      </c>
      <c r="C146" s="185"/>
      <c r="D146" s="179"/>
      <c r="E146" s="179"/>
      <c r="F146" s="179"/>
      <c r="G146" s="191" t="s">
        <v>90</v>
      </c>
      <c r="H146" s="179"/>
      <c r="I146" s="179"/>
      <c r="J146" s="185"/>
      <c r="K146" s="185"/>
      <c r="L146" s="185"/>
      <c r="M146" s="185"/>
      <c r="N146" s="185"/>
      <c r="O146" s="185"/>
      <c r="P146" s="185"/>
      <c r="Q146" s="185"/>
      <c r="R146" s="185"/>
      <c r="S146" s="185"/>
      <c r="T146" s="185"/>
      <c r="U146" s="185"/>
      <c r="V146" s="185"/>
      <c r="W146" s="185"/>
      <c r="X146" s="185"/>
      <c r="AA146" s="185"/>
      <c r="AB146" s="185"/>
      <c r="AC146" s="185"/>
      <c r="AD146" s="185"/>
      <c r="AE146" s="185"/>
      <c r="AF146" s="185"/>
      <c r="AG146" s="185"/>
      <c r="AH146" s="185"/>
      <c r="AI146" s="185"/>
      <c r="AJ146" s="185"/>
      <c r="AK146" s="185"/>
      <c r="AL146" s="185"/>
      <c r="AM146" s="185"/>
      <c r="AN146" s="185"/>
      <c r="AO146" s="185"/>
      <c r="AP146" s="185"/>
      <c r="AQ146" s="185"/>
      <c r="AR146" s="185"/>
      <c r="AS146" s="185"/>
      <c r="AT146" s="185"/>
      <c r="AU146" s="185"/>
      <c r="AV146" s="185"/>
      <c r="AW146" s="185"/>
      <c r="AX146" s="185"/>
      <c r="AY146" s="185"/>
      <c r="AZ146" s="185"/>
      <c r="BA146" s="185"/>
      <c r="BB146" s="185"/>
      <c r="BC146" s="185"/>
      <c r="BD146" s="185"/>
      <c r="BE146" s="185"/>
      <c r="BF146" s="185"/>
      <c r="BG146" s="185"/>
      <c r="BH146" s="185"/>
      <c r="BI146" s="185"/>
      <c r="BJ146" s="185"/>
      <c r="BK146" s="185"/>
      <c r="BL146" s="185"/>
      <c r="BM146" s="185"/>
      <c r="BN146" s="185"/>
      <c r="BO146" s="185"/>
      <c r="BP146" s="185"/>
      <c r="BQ146" s="185"/>
      <c r="BR146" s="185"/>
      <c r="BS146" s="185"/>
      <c r="BT146" s="185"/>
      <c r="BU146" s="185"/>
      <c r="BV146" s="185"/>
      <c r="BW146" s="185"/>
      <c r="BX146" s="185"/>
      <c r="BY146" s="185"/>
      <c r="BZ146" s="185"/>
      <c r="CA146" s="185"/>
      <c r="CB146" s="185"/>
      <c r="CC146" s="189"/>
    </row>
    <row r="147" spans="2:81" s="166" customFormat="1" x14ac:dyDescent="0.15">
      <c r="B147" s="222" t="s">
        <v>91</v>
      </c>
      <c r="C147" s="185"/>
      <c r="D147" s="179"/>
      <c r="E147" s="179"/>
      <c r="F147" s="179"/>
      <c r="G147" s="191" t="s">
        <v>92</v>
      </c>
      <c r="H147" s="179"/>
      <c r="I147" s="179"/>
      <c r="J147" s="185"/>
      <c r="K147" s="185"/>
      <c r="L147" s="185"/>
      <c r="M147" s="185"/>
      <c r="N147" s="185"/>
      <c r="O147" s="185"/>
      <c r="P147" s="185"/>
      <c r="Q147" s="185"/>
      <c r="R147" s="185"/>
      <c r="S147" s="185"/>
      <c r="T147" s="185"/>
      <c r="U147" s="185"/>
      <c r="V147" s="185"/>
      <c r="W147" s="185"/>
      <c r="X147" s="185"/>
      <c r="Y147" s="185"/>
      <c r="Z147" s="185"/>
      <c r="AA147" s="185"/>
      <c r="AB147" s="185"/>
      <c r="AC147" s="185"/>
      <c r="AD147" s="185"/>
      <c r="AE147" s="185"/>
      <c r="AF147" s="185"/>
      <c r="AG147" s="185"/>
      <c r="AH147" s="185"/>
      <c r="AI147" s="185"/>
      <c r="AJ147" s="185"/>
      <c r="AK147" s="185"/>
      <c r="AL147" s="185"/>
      <c r="AM147" s="185"/>
      <c r="AN147" s="185"/>
      <c r="AO147" s="185"/>
      <c r="AP147" s="185"/>
      <c r="AQ147" s="185"/>
      <c r="AR147" s="185"/>
      <c r="AS147" s="185"/>
      <c r="AT147" s="185"/>
      <c r="AU147" s="185"/>
      <c r="AV147" s="185"/>
      <c r="AW147" s="185"/>
      <c r="AX147" s="185"/>
      <c r="AY147" s="185"/>
      <c r="AZ147" s="185"/>
      <c r="BA147" s="185"/>
      <c r="BB147" s="185"/>
      <c r="BC147" s="185"/>
      <c r="BD147" s="185"/>
      <c r="BE147" s="185"/>
      <c r="BF147" s="185"/>
      <c r="BG147" s="185"/>
      <c r="BH147" s="185"/>
      <c r="BI147" s="185"/>
      <c r="BJ147" s="185"/>
      <c r="BK147" s="185"/>
      <c r="BL147" s="185"/>
      <c r="BM147" s="185"/>
      <c r="BN147" s="185"/>
      <c r="BO147" s="185"/>
      <c r="BP147" s="185"/>
      <c r="BQ147" s="185"/>
      <c r="BR147" s="185"/>
      <c r="BS147" s="185"/>
      <c r="BT147" s="185"/>
      <c r="BU147" s="185"/>
      <c r="BV147" s="185"/>
      <c r="BW147" s="185"/>
      <c r="BX147" s="185"/>
      <c r="BY147" s="185"/>
      <c r="BZ147" s="185"/>
      <c r="CA147" s="185"/>
      <c r="CB147" s="185"/>
      <c r="CC147" s="189"/>
    </row>
    <row r="148" spans="2:81" s="166" customFormat="1" x14ac:dyDescent="0.15">
      <c r="B148" s="219" t="s">
        <v>93</v>
      </c>
      <c r="C148" s="185"/>
      <c r="D148" s="179"/>
      <c r="E148" s="179"/>
      <c r="F148" s="179"/>
      <c r="G148" s="220" t="s">
        <v>94</v>
      </c>
      <c r="H148" s="179"/>
      <c r="I148" s="179"/>
      <c r="J148" s="185"/>
      <c r="K148" s="185"/>
      <c r="L148" s="185"/>
      <c r="M148" s="185"/>
      <c r="N148" s="185"/>
      <c r="O148" s="185"/>
      <c r="P148" s="185"/>
      <c r="Q148" s="185"/>
      <c r="R148" s="185"/>
      <c r="S148" s="185"/>
      <c r="T148" s="185"/>
      <c r="U148" s="185"/>
      <c r="V148" s="185"/>
      <c r="W148" s="185"/>
      <c r="X148" s="185"/>
      <c r="Y148" s="185"/>
      <c r="Z148" s="185"/>
      <c r="AA148" s="185"/>
      <c r="AB148" s="185"/>
      <c r="AC148" s="185"/>
      <c r="AD148" s="185"/>
      <c r="AE148" s="185"/>
      <c r="AF148" s="185"/>
      <c r="AG148" s="185"/>
      <c r="AH148" s="185"/>
      <c r="AI148" s="185"/>
      <c r="AJ148" s="185"/>
      <c r="AK148" s="185"/>
      <c r="AL148" s="185"/>
      <c r="AM148" s="185"/>
      <c r="AN148" s="185"/>
      <c r="AO148" s="185"/>
      <c r="AP148" s="185"/>
      <c r="AQ148" s="185"/>
      <c r="AR148" s="185"/>
      <c r="AS148" s="185"/>
      <c r="AT148" s="185"/>
      <c r="AU148" s="185"/>
      <c r="AV148" s="185"/>
      <c r="AW148" s="185"/>
      <c r="AX148" s="185"/>
      <c r="AY148" s="185"/>
      <c r="AZ148" s="185"/>
      <c r="BA148" s="185"/>
      <c r="BB148" s="185"/>
      <c r="BC148" s="185"/>
      <c r="BD148" s="185"/>
      <c r="BE148" s="185"/>
      <c r="BF148" s="185"/>
      <c r="BG148" s="185"/>
      <c r="BH148" s="185"/>
      <c r="BI148" s="185"/>
      <c r="BJ148" s="185"/>
      <c r="BK148" s="185"/>
      <c r="BL148" s="185"/>
      <c r="BM148" s="185"/>
      <c r="BN148" s="185"/>
      <c r="BO148" s="185"/>
      <c r="BP148" s="185"/>
      <c r="BQ148" s="185"/>
      <c r="BR148" s="185"/>
      <c r="BS148" s="185"/>
      <c r="BT148" s="185"/>
      <c r="BU148" s="185"/>
      <c r="BV148" s="185"/>
      <c r="BW148" s="185"/>
      <c r="BX148" s="185"/>
      <c r="BY148" s="185"/>
      <c r="BZ148" s="185"/>
      <c r="CA148" s="185"/>
      <c r="CB148" s="185"/>
      <c r="CC148" s="189"/>
    </row>
    <row r="149" spans="2:81" s="166" customFormat="1" x14ac:dyDescent="0.15">
      <c r="B149" s="219" t="s">
        <v>95</v>
      </c>
      <c r="C149" s="185"/>
      <c r="D149" s="179"/>
      <c r="E149" s="179"/>
      <c r="F149" s="179"/>
      <c r="G149" s="220" t="s">
        <v>96</v>
      </c>
      <c r="H149" s="179"/>
      <c r="I149" s="179"/>
      <c r="J149" s="185"/>
      <c r="K149" s="185"/>
      <c r="L149" s="185"/>
      <c r="M149" s="185"/>
      <c r="N149" s="185"/>
      <c r="O149" s="185"/>
      <c r="P149" s="185"/>
      <c r="Q149" s="185"/>
      <c r="R149" s="185"/>
      <c r="S149" s="185"/>
      <c r="T149" s="185"/>
      <c r="U149" s="185"/>
      <c r="V149" s="185"/>
      <c r="W149" s="185"/>
      <c r="X149" s="185"/>
      <c r="Y149" s="185"/>
      <c r="Z149" s="185"/>
      <c r="AA149" s="185"/>
      <c r="AB149" s="185"/>
      <c r="AC149" s="185"/>
      <c r="AD149" s="185"/>
      <c r="AE149" s="185"/>
      <c r="AF149" s="185"/>
      <c r="AG149" s="185"/>
      <c r="AH149" s="185"/>
      <c r="AI149" s="185"/>
      <c r="AJ149" s="185"/>
      <c r="AK149" s="185"/>
      <c r="AL149" s="185"/>
      <c r="AM149" s="185"/>
      <c r="AN149" s="185"/>
      <c r="AO149" s="185"/>
      <c r="AP149" s="185"/>
      <c r="AQ149" s="185"/>
      <c r="AR149" s="185"/>
      <c r="AS149" s="185"/>
      <c r="AT149" s="185"/>
      <c r="AU149" s="185"/>
      <c r="AV149" s="185"/>
      <c r="AW149" s="185"/>
      <c r="AX149" s="185"/>
      <c r="AY149" s="185"/>
      <c r="AZ149" s="185"/>
      <c r="BA149" s="185"/>
      <c r="BB149" s="185"/>
      <c r="BC149" s="185"/>
      <c r="BD149" s="185"/>
      <c r="BE149" s="185"/>
      <c r="BF149" s="185"/>
      <c r="BG149" s="185"/>
      <c r="BH149" s="185"/>
      <c r="BI149" s="185"/>
      <c r="BJ149" s="185"/>
      <c r="BK149" s="185"/>
      <c r="BL149" s="185"/>
      <c r="BM149" s="185"/>
      <c r="BN149" s="185"/>
      <c r="BO149" s="185"/>
      <c r="BP149" s="185"/>
      <c r="BQ149" s="185"/>
      <c r="BR149" s="185"/>
      <c r="BS149" s="185"/>
      <c r="BT149" s="185"/>
      <c r="BU149" s="185"/>
      <c r="BV149" s="185"/>
      <c r="BW149" s="185"/>
      <c r="BX149" s="185"/>
      <c r="BY149" s="185"/>
      <c r="BZ149" s="185"/>
      <c r="CA149" s="185"/>
      <c r="CB149" s="185"/>
      <c r="CC149" s="189"/>
    </row>
    <row r="150" spans="2:81" s="166" customFormat="1" ht="5.0999999999999996" customHeight="1" x14ac:dyDescent="0.15">
      <c r="B150" s="223"/>
      <c r="C150" s="201"/>
      <c r="D150" s="201"/>
      <c r="E150" s="201"/>
      <c r="F150" s="201"/>
      <c r="G150" s="201"/>
      <c r="H150" s="201"/>
      <c r="I150" s="201"/>
      <c r="J150" s="201"/>
      <c r="K150" s="201"/>
      <c r="L150" s="201"/>
      <c r="M150" s="201"/>
      <c r="N150" s="201"/>
      <c r="O150" s="201"/>
      <c r="P150" s="201"/>
      <c r="Q150" s="201"/>
      <c r="R150" s="201"/>
      <c r="S150" s="201"/>
      <c r="T150" s="201"/>
      <c r="U150" s="201"/>
      <c r="V150" s="201"/>
      <c r="W150" s="201"/>
      <c r="X150" s="201"/>
      <c r="Y150" s="201"/>
      <c r="Z150" s="201"/>
      <c r="AA150" s="201"/>
      <c r="AB150" s="201"/>
      <c r="AC150" s="201"/>
      <c r="AD150" s="201"/>
      <c r="AE150" s="201"/>
      <c r="AF150" s="201"/>
      <c r="AG150" s="201"/>
      <c r="AH150" s="201"/>
      <c r="AI150" s="201"/>
      <c r="AJ150" s="201"/>
      <c r="AK150" s="201"/>
      <c r="AL150" s="201"/>
      <c r="AM150" s="201"/>
      <c r="AN150" s="201"/>
      <c r="AO150" s="201"/>
      <c r="AP150" s="201"/>
      <c r="AQ150" s="201"/>
      <c r="AR150" s="201"/>
      <c r="AS150" s="201"/>
      <c r="AT150" s="201"/>
      <c r="AU150" s="201"/>
      <c r="AV150" s="201"/>
      <c r="AW150" s="201"/>
      <c r="AX150" s="201"/>
      <c r="AY150" s="201"/>
      <c r="AZ150" s="201"/>
      <c r="BA150" s="201"/>
      <c r="BB150" s="201"/>
      <c r="BC150" s="201"/>
      <c r="BD150" s="201"/>
      <c r="BE150" s="201"/>
      <c r="BF150" s="201"/>
      <c r="BG150" s="201"/>
      <c r="BH150" s="201"/>
      <c r="BI150" s="201"/>
      <c r="BJ150" s="201"/>
      <c r="BK150" s="201"/>
      <c r="BL150" s="201"/>
      <c r="BM150" s="201"/>
      <c r="BN150" s="201"/>
      <c r="BO150" s="201"/>
      <c r="BP150" s="201"/>
      <c r="BQ150" s="201"/>
      <c r="BR150" s="201"/>
      <c r="BS150" s="201"/>
      <c r="BT150" s="201"/>
      <c r="BU150" s="201"/>
      <c r="BV150" s="201"/>
      <c r="BW150" s="201"/>
      <c r="BX150" s="201"/>
      <c r="BY150" s="201"/>
      <c r="BZ150" s="201"/>
      <c r="CA150" s="201"/>
      <c r="CB150" s="201"/>
      <c r="CC150" s="209"/>
    </row>
    <row r="151" spans="2:81" s="166" customFormat="1" x14ac:dyDescent="0.15">
      <c r="C151" s="178"/>
      <c r="D151" s="178"/>
      <c r="E151" s="178"/>
      <c r="F151" s="178"/>
      <c r="G151" s="178"/>
      <c r="H151" s="178"/>
      <c r="I151" s="178"/>
    </row>
    <row r="152" spans="2:81" s="166" customFormat="1" ht="18" customHeight="1" x14ac:dyDescent="0.15">
      <c r="B152" s="225" t="s">
        <v>97</v>
      </c>
      <c r="C152" s="226"/>
      <c r="D152" s="226"/>
      <c r="E152" s="226"/>
      <c r="F152" s="226"/>
      <c r="G152" s="226"/>
      <c r="H152" s="226"/>
      <c r="I152" s="226"/>
      <c r="J152" s="226"/>
      <c r="K152" s="226"/>
      <c r="L152" s="226"/>
      <c r="M152" s="226"/>
      <c r="N152" s="226"/>
      <c r="O152" s="226"/>
      <c r="P152" s="226"/>
      <c r="Q152" s="226"/>
      <c r="R152" s="226"/>
      <c r="S152" s="226"/>
      <c r="T152" s="226"/>
      <c r="U152" s="226"/>
      <c r="V152" s="226"/>
      <c r="W152" s="226"/>
      <c r="X152" s="226"/>
      <c r="Y152" s="226"/>
      <c r="Z152" s="226"/>
      <c r="AA152" s="226"/>
      <c r="AB152" s="226"/>
      <c r="AC152" s="226"/>
      <c r="AD152" s="226"/>
      <c r="AE152" s="226"/>
      <c r="AF152" s="226"/>
      <c r="AG152" s="226"/>
      <c r="AH152" s="226"/>
      <c r="AI152" s="226"/>
      <c r="AJ152" s="226"/>
      <c r="AK152" s="226"/>
      <c r="AL152" s="226"/>
      <c r="AM152" s="226"/>
      <c r="AN152" s="226"/>
      <c r="AO152" s="226"/>
      <c r="AP152" s="226"/>
      <c r="AQ152" s="226"/>
      <c r="AR152" s="226"/>
      <c r="AS152" s="226"/>
      <c r="AT152" s="226"/>
      <c r="AU152" s="226"/>
      <c r="AV152" s="226"/>
      <c r="AW152" s="226"/>
      <c r="AX152" s="226"/>
      <c r="AY152" s="226"/>
      <c r="AZ152" s="226"/>
      <c r="BA152" s="226"/>
      <c r="BB152" s="226"/>
      <c r="BC152" s="226"/>
      <c r="BD152" s="226"/>
      <c r="BE152" s="226"/>
      <c r="BF152" s="226"/>
      <c r="BG152" s="226"/>
      <c r="BH152" s="226"/>
      <c r="BI152" s="226"/>
      <c r="BJ152" s="226"/>
      <c r="BK152" s="226"/>
      <c r="BL152" s="226"/>
      <c r="BM152" s="226"/>
      <c r="BN152" s="226"/>
      <c r="BO152" s="226"/>
      <c r="BP152" s="226"/>
      <c r="BQ152" s="226"/>
      <c r="BR152" s="226"/>
      <c r="BS152" s="226"/>
      <c r="BT152" s="226"/>
      <c r="BU152" s="226"/>
      <c r="BV152" s="226"/>
      <c r="BW152" s="226"/>
      <c r="BX152" s="226"/>
      <c r="BY152" s="226"/>
      <c r="BZ152" s="226"/>
      <c r="CA152" s="226"/>
      <c r="CB152" s="226"/>
      <c r="CC152" s="227"/>
    </row>
    <row r="153" spans="2:81" s="166" customFormat="1" ht="5.0999999999999996" customHeight="1" x14ac:dyDescent="0.15">
      <c r="B153" s="182"/>
      <c r="C153" s="179"/>
      <c r="D153" s="179"/>
      <c r="E153" s="179"/>
      <c r="F153" s="179"/>
      <c r="G153" s="179"/>
      <c r="H153" s="179"/>
      <c r="I153" s="179"/>
      <c r="J153" s="185"/>
      <c r="K153" s="185"/>
      <c r="L153" s="185"/>
      <c r="M153" s="185"/>
      <c r="N153" s="185"/>
      <c r="O153" s="185"/>
      <c r="P153" s="185"/>
      <c r="Q153" s="185"/>
      <c r="R153" s="185"/>
      <c r="S153" s="185"/>
      <c r="T153" s="185"/>
      <c r="U153" s="185"/>
      <c r="V153" s="185"/>
      <c r="W153" s="185"/>
      <c r="X153" s="185"/>
      <c r="Y153" s="185"/>
      <c r="Z153" s="185"/>
      <c r="AA153" s="185"/>
      <c r="AB153" s="185"/>
      <c r="AC153" s="185"/>
      <c r="AD153" s="185"/>
      <c r="AE153" s="185"/>
      <c r="AF153" s="185"/>
      <c r="AG153" s="185"/>
      <c r="AH153" s="185"/>
      <c r="AI153" s="185"/>
      <c r="AJ153" s="185"/>
      <c r="AK153" s="185"/>
      <c r="AL153" s="185"/>
      <c r="AM153" s="185"/>
      <c r="AN153" s="185"/>
      <c r="AO153" s="185"/>
      <c r="AP153" s="185"/>
      <c r="AQ153" s="185"/>
      <c r="AR153" s="185"/>
      <c r="AS153" s="185"/>
      <c r="AT153" s="185"/>
      <c r="AU153" s="185"/>
      <c r="AV153" s="185"/>
      <c r="AW153" s="185"/>
      <c r="AX153" s="185"/>
      <c r="AY153" s="185"/>
      <c r="AZ153" s="185"/>
      <c r="BA153" s="185"/>
      <c r="BB153" s="185"/>
      <c r="BC153" s="185"/>
      <c r="BD153" s="185"/>
      <c r="BE153" s="185"/>
      <c r="BF153" s="185"/>
      <c r="BG153" s="185"/>
      <c r="BH153" s="185"/>
      <c r="BI153" s="185"/>
      <c r="BJ153" s="185"/>
      <c r="BK153" s="185"/>
      <c r="BL153" s="185"/>
      <c r="BM153" s="185"/>
      <c r="BN153" s="185"/>
      <c r="BO153" s="185"/>
      <c r="BP153" s="185"/>
      <c r="BQ153" s="185"/>
      <c r="BR153" s="185"/>
      <c r="BS153" s="185"/>
      <c r="BT153" s="185"/>
      <c r="BU153" s="185"/>
      <c r="BV153" s="185"/>
      <c r="BW153" s="185"/>
      <c r="BX153" s="185"/>
      <c r="BY153" s="185"/>
      <c r="BZ153" s="185"/>
      <c r="CA153" s="185"/>
      <c r="CB153" s="185"/>
      <c r="CC153" s="189"/>
    </row>
    <row r="154" spans="2:81" s="166" customFormat="1" x14ac:dyDescent="0.15">
      <c r="B154" s="182" t="s">
        <v>98</v>
      </c>
      <c r="C154" s="179"/>
      <c r="D154" s="179"/>
      <c r="E154" s="179"/>
      <c r="F154" s="179"/>
      <c r="G154" s="179"/>
      <c r="H154" s="179"/>
      <c r="I154" s="179"/>
      <c r="J154" s="185"/>
      <c r="K154" s="185"/>
      <c r="L154" s="185"/>
      <c r="M154" s="185"/>
      <c r="N154" s="185"/>
      <c r="O154" s="185"/>
      <c r="P154" s="185"/>
      <c r="Q154" s="185"/>
      <c r="R154" s="185"/>
      <c r="S154" s="185"/>
      <c r="T154" s="185"/>
      <c r="U154" s="185"/>
      <c r="V154" s="185"/>
      <c r="W154" s="185"/>
      <c r="X154" s="185"/>
      <c r="Y154" s="185"/>
      <c r="Z154" s="185"/>
      <c r="AA154" s="185"/>
      <c r="AB154" s="185"/>
      <c r="AC154" s="185"/>
      <c r="AD154" s="185"/>
      <c r="AE154" s="185"/>
      <c r="AF154" s="185"/>
      <c r="AG154" s="185"/>
      <c r="AH154" s="185"/>
      <c r="AI154" s="185"/>
      <c r="AJ154" s="185"/>
      <c r="AK154" s="185"/>
      <c r="AL154" s="185"/>
      <c r="AM154" s="185"/>
      <c r="AN154" s="185"/>
      <c r="AO154" s="185"/>
      <c r="AP154" s="185"/>
      <c r="AQ154" s="185"/>
      <c r="AR154" s="185"/>
      <c r="AS154" s="185"/>
      <c r="AT154" s="185"/>
      <c r="AU154" s="185"/>
      <c r="AV154" s="185"/>
      <c r="AW154" s="185"/>
      <c r="AX154" s="185"/>
      <c r="AY154" s="185"/>
      <c r="AZ154" s="185"/>
      <c r="BA154" s="185"/>
      <c r="BB154" s="185"/>
      <c r="BC154" s="185"/>
      <c r="BD154" s="185"/>
      <c r="BE154" s="185"/>
      <c r="BF154" s="185"/>
      <c r="BG154" s="185"/>
      <c r="BH154" s="185"/>
      <c r="BI154" s="185"/>
      <c r="BJ154" s="185"/>
      <c r="BK154" s="185"/>
      <c r="BL154" s="185"/>
      <c r="BM154" s="185"/>
      <c r="BN154" s="185"/>
      <c r="BO154" s="185"/>
      <c r="BP154" s="185"/>
      <c r="BQ154" s="185"/>
      <c r="BR154" s="185"/>
      <c r="BS154" s="185"/>
      <c r="BT154" s="185"/>
      <c r="BU154" s="185"/>
      <c r="BV154" s="185"/>
      <c r="BW154" s="185"/>
      <c r="BX154" s="185"/>
      <c r="BY154" s="185"/>
      <c r="BZ154" s="185"/>
      <c r="CA154" s="185"/>
      <c r="CB154" s="185"/>
      <c r="CC154" s="189"/>
    </row>
    <row r="155" spans="2:81" s="166" customFormat="1" ht="5.0999999999999996" customHeight="1" x14ac:dyDescent="0.15">
      <c r="B155" s="228"/>
      <c r="C155" s="229"/>
      <c r="D155" s="229"/>
      <c r="E155" s="229"/>
      <c r="F155" s="229"/>
      <c r="G155" s="229"/>
      <c r="H155" s="229"/>
      <c r="I155" s="229"/>
      <c r="J155" s="229"/>
      <c r="K155" s="229"/>
      <c r="L155" s="229"/>
      <c r="M155" s="229"/>
      <c r="N155" s="229"/>
      <c r="O155" s="229"/>
      <c r="P155" s="201"/>
      <c r="Q155" s="201"/>
      <c r="R155" s="201"/>
      <c r="S155" s="201"/>
      <c r="T155" s="201"/>
      <c r="U155" s="201"/>
      <c r="V155" s="201"/>
      <c r="W155" s="201"/>
      <c r="X155" s="201"/>
      <c r="Y155" s="201"/>
      <c r="Z155" s="201"/>
      <c r="AA155" s="201"/>
      <c r="AB155" s="201"/>
      <c r="AC155" s="201"/>
      <c r="AD155" s="201"/>
      <c r="AE155" s="201"/>
      <c r="AF155" s="201"/>
      <c r="AG155" s="201"/>
      <c r="AH155" s="201"/>
      <c r="AI155" s="201"/>
      <c r="AJ155" s="201"/>
      <c r="AK155" s="201"/>
      <c r="AL155" s="201"/>
      <c r="AM155" s="201"/>
      <c r="AN155" s="201"/>
      <c r="AO155" s="201"/>
      <c r="AP155" s="201"/>
      <c r="AQ155" s="201"/>
      <c r="AR155" s="201"/>
      <c r="AS155" s="201"/>
      <c r="AT155" s="201"/>
      <c r="AU155" s="201"/>
      <c r="AV155" s="201"/>
      <c r="AW155" s="201"/>
      <c r="AX155" s="201"/>
      <c r="AY155" s="201"/>
      <c r="AZ155" s="201"/>
      <c r="BA155" s="201"/>
      <c r="BB155" s="201"/>
      <c r="BC155" s="201"/>
      <c r="BD155" s="201"/>
      <c r="BE155" s="201"/>
      <c r="BF155" s="201"/>
      <c r="BG155" s="201"/>
      <c r="BH155" s="201"/>
      <c r="BI155" s="201"/>
      <c r="BJ155" s="201"/>
      <c r="BK155" s="201"/>
      <c r="BL155" s="201"/>
      <c r="BM155" s="201"/>
      <c r="BN155" s="201"/>
      <c r="BO155" s="201"/>
      <c r="BP155" s="201"/>
      <c r="BQ155" s="201"/>
      <c r="BR155" s="201"/>
      <c r="BS155" s="201"/>
      <c r="BT155" s="201"/>
      <c r="BU155" s="201"/>
      <c r="BV155" s="201"/>
      <c r="BW155" s="201"/>
      <c r="BX155" s="201"/>
      <c r="BY155" s="201"/>
      <c r="BZ155" s="201"/>
      <c r="CA155" s="201"/>
      <c r="CB155" s="201"/>
      <c r="CC155" s="209"/>
    </row>
    <row r="156" spans="2:81" s="166" customFormat="1" x14ac:dyDescent="0.15">
      <c r="B156" s="224"/>
      <c r="C156" s="224"/>
      <c r="D156" s="224"/>
      <c r="E156" s="224"/>
      <c r="F156" s="224"/>
      <c r="G156" s="224"/>
      <c r="H156" s="224"/>
      <c r="I156" s="224"/>
      <c r="J156" s="224"/>
      <c r="K156" s="224"/>
      <c r="L156" s="224"/>
      <c r="M156" s="224"/>
      <c r="N156" s="224"/>
      <c r="O156" s="224"/>
    </row>
    <row r="157" spans="2:81" ht="21.75" customHeight="1" x14ac:dyDescent="0.15">
      <c r="B157" s="3" t="s">
        <v>99</v>
      </c>
      <c r="C157" s="3"/>
      <c r="D157" s="3"/>
      <c r="E157" s="3"/>
      <c r="F157" s="3"/>
      <c r="G157" s="3"/>
      <c r="H157" s="3"/>
      <c r="I157" s="3"/>
    </row>
    <row r="158" spans="2:81" ht="5.0999999999999996" customHeight="1" x14ac:dyDescent="0.15">
      <c r="B158" s="3"/>
      <c r="C158" s="3"/>
      <c r="D158" s="3"/>
      <c r="E158" s="3"/>
      <c r="F158" s="3"/>
      <c r="G158" s="3"/>
      <c r="H158" s="3"/>
      <c r="I158" s="3"/>
    </row>
    <row r="159" spans="2:81" ht="18.75" x14ac:dyDescent="0.15">
      <c r="B159" s="3" t="s">
        <v>100</v>
      </c>
      <c r="C159" s="3"/>
      <c r="D159" s="3"/>
      <c r="E159" s="3"/>
      <c r="F159" s="3"/>
      <c r="G159" s="3"/>
      <c r="H159" s="3"/>
      <c r="I159" s="3"/>
    </row>
    <row r="160" spans="2:81" x14ac:dyDescent="0.15">
      <c r="B160" s="3"/>
      <c r="C160" s="3"/>
      <c r="D160" s="3"/>
      <c r="E160" s="3"/>
      <c r="F160" s="3"/>
      <c r="G160" s="3"/>
      <c r="H160" s="3"/>
      <c r="I160" s="3"/>
    </row>
    <row r="161" spans="2:9" x14ac:dyDescent="0.15">
      <c r="B161" s="3"/>
      <c r="C161" s="3"/>
      <c r="D161" s="3"/>
      <c r="E161" s="3"/>
      <c r="F161" s="3"/>
      <c r="G161" s="3"/>
      <c r="H161" s="3"/>
      <c r="I161" s="3"/>
    </row>
    <row r="162" spans="2:9" x14ac:dyDescent="0.15">
      <c r="B162" s="3"/>
      <c r="C162" s="3"/>
      <c r="D162" s="3"/>
      <c r="E162" s="3"/>
      <c r="F162" s="3"/>
      <c r="G162" s="3"/>
      <c r="H162" s="3"/>
      <c r="I162" s="3"/>
    </row>
    <row r="163" spans="2:9" x14ac:dyDescent="0.15">
      <c r="B163" s="3"/>
      <c r="C163" s="3"/>
      <c r="D163" s="3"/>
      <c r="E163" s="3"/>
      <c r="F163" s="3"/>
      <c r="G163" s="3"/>
      <c r="H163" s="3"/>
      <c r="I163" s="3"/>
    </row>
    <row r="164" spans="2:9" x14ac:dyDescent="0.15">
      <c r="B164" s="3"/>
      <c r="C164" s="3"/>
      <c r="D164" s="3"/>
      <c r="E164" s="3"/>
      <c r="F164" s="3"/>
      <c r="G164" s="3"/>
      <c r="H164" s="3"/>
      <c r="I164" s="3"/>
    </row>
    <row r="165" spans="2:9" x14ac:dyDescent="0.15">
      <c r="B165" s="3"/>
      <c r="C165" s="3"/>
      <c r="D165" s="3"/>
      <c r="E165" s="3"/>
      <c r="F165" s="3"/>
      <c r="G165" s="3"/>
      <c r="H165" s="3"/>
      <c r="I165" s="3"/>
    </row>
    <row r="166" spans="2:9" x14ac:dyDescent="0.15">
      <c r="B166" s="3"/>
      <c r="C166" s="3"/>
      <c r="D166" s="3"/>
      <c r="E166" s="3"/>
      <c r="F166" s="3"/>
      <c r="G166" s="3"/>
      <c r="H166" s="3"/>
      <c r="I166" s="3"/>
    </row>
    <row r="167" spans="2:9" x14ac:dyDescent="0.15">
      <c r="B167" s="3"/>
      <c r="C167" s="3"/>
      <c r="D167" s="3"/>
      <c r="E167" s="3"/>
      <c r="F167" s="3"/>
      <c r="G167" s="3"/>
      <c r="H167" s="3"/>
      <c r="I167" s="3"/>
    </row>
    <row r="168" spans="2:9" x14ac:dyDescent="0.15">
      <c r="B168" s="3"/>
      <c r="C168" s="3"/>
      <c r="D168" s="3"/>
      <c r="E168" s="3"/>
      <c r="F168" s="3"/>
      <c r="G168" s="3"/>
      <c r="H168" s="3"/>
      <c r="I168" s="3"/>
    </row>
    <row r="169" spans="2:9" x14ac:dyDescent="0.15">
      <c r="B169" s="3"/>
      <c r="C169" s="3"/>
      <c r="D169" s="3"/>
      <c r="E169" s="3"/>
      <c r="F169" s="3"/>
      <c r="G169" s="3"/>
      <c r="H169" s="3"/>
      <c r="I169" s="3"/>
    </row>
    <row r="170" spans="2:9" x14ac:dyDescent="0.15">
      <c r="C170" s="3"/>
      <c r="D170" s="3"/>
      <c r="E170" s="3"/>
      <c r="F170" s="3"/>
      <c r="G170" s="3"/>
      <c r="H170" s="3"/>
      <c r="I170" s="3"/>
    </row>
  </sheetData>
  <mergeCells count="128">
    <mergeCell ref="BT70:CB71"/>
    <mergeCell ref="BC72:BL73"/>
    <mergeCell ref="BT68:CB69"/>
    <mergeCell ref="BM72:BS73"/>
    <mergeCell ref="BT72:CB73"/>
    <mergeCell ref="BC78:BL83"/>
    <mergeCell ref="BM78:CB83"/>
    <mergeCell ref="BC74:BL75"/>
    <mergeCell ref="BM74:BS75"/>
    <mergeCell ref="BT74:CB75"/>
    <mergeCell ref="BC76:BL77"/>
    <mergeCell ref="BM76:BS77"/>
    <mergeCell ref="BT76:CB77"/>
    <mergeCell ref="BC61:BL62"/>
    <mergeCell ref="BM61:BS62"/>
    <mergeCell ref="BT61:CB62"/>
    <mergeCell ref="BC63:BL66"/>
    <mergeCell ref="BM63:CB66"/>
    <mergeCell ref="BM57:BS58"/>
    <mergeCell ref="BT57:CB58"/>
    <mergeCell ref="BC59:BL60"/>
    <mergeCell ref="BM59:BS60"/>
    <mergeCell ref="BT59:CB60"/>
    <mergeCell ref="BC57:BL58"/>
    <mergeCell ref="BC28:BL29"/>
    <mergeCell ref="BM28:BS29"/>
    <mergeCell ref="BT28:CB29"/>
    <mergeCell ref="BC30:BL35"/>
    <mergeCell ref="BM30:CB35"/>
    <mergeCell ref="R37:AY51"/>
    <mergeCell ref="BC37:BL38"/>
    <mergeCell ref="BM37:BS38"/>
    <mergeCell ref="BT37:CB38"/>
    <mergeCell ref="BC39:BL40"/>
    <mergeCell ref="BM39:BS40"/>
    <mergeCell ref="BT39:CB40"/>
    <mergeCell ref="BC41:BL42"/>
    <mergeCell ref="BM41:BS42"/>
    <mergeCell ref="BT41:CB42"/>
    <mergeCell ref="BM47:CB51"/>
    <mergeCell ref="BC45:BL46"/>
    <mergeCell ref="BM45:BS46"/>
    <mergeCell ref="BT45:CB46"/>
    <mergeCell ref="BC43:BL44"/>
    <mergeCell ref="BM43:BS44"/>
    <mergeCell ref="BT43:CB44"/>
    <mergeCell ref="BC47:BL52"/>
    <mergeCell ref="B155:O155"/>
    <mergeCell ref="C69:N83"/>
    <mergeCell ref="BC70:BL71"/>
    <mergeCell ref="BM70:BS71"/>
    <mergeCell ref="AW109:AY119"/>
    <mergeCell ref="M109:AU119"/>
    <mergeCell ref="BM93:BS94"/>
    <mergeCell ref="BT93:CB94"/>
    <mergeCell ref="BC95:BL102"/>
    <mergeCell ref="BM95:CB102"/>
    <mergeCell ref="R85:AY102"/>
    <mergeCell ref="BC85:BL86"/>
    <mergeCell ref="BM85:BS86"/>
    <mergeCell ref="BT85:CB86"/>
    <mergeCell ref="C86:N102"/>
    <mergeCell ref="BC87:BL88"/>
    <mergeCell ref="BM87:BS88"/>
    <mergeCell ref="BT87:CB88"/>
    <mergeCell ref="BC89:BL90"/>
    <mergeCell ref="BM89:BS90"/>
    <mergeCell ref="BT89:CB90"/>
    <mergeCell ref="BC91:BL92"/>
    <mergeCell ref="BM91:BS92"/>
    <mergeCell ref="BT91:CB92"/>
    <mergeCell ref="C124:V124"/>
    <mergeCell ref="X124:AO124"/>
    <mergeCell ref="BJ124:CB124"/>
    <mergeCell ref="C125:V125"/>
    <mergeCell ref="X125:AO125"/>
    <mergeCell ref="AQ125:BH125"/>
    <mergeCell ref="BJ125:CB125"/>
    <mergeCell ref="B136:CC136"/>
    <mergeCell ref="B152:CC152"/>
    <mergeCell ref="C37:N37"/>
    <mergeCell ref="C53:N53"/>
    <mergeCell ref="C68:N68"/>
    <mergeCell ref="C85:N85"/>
    <mergeCell ref="B105:CC105"/>
    <mergeCell ref="B121:CC121"/>
    <mergeCell ref="C123:V123"/>
    <mergeCell ref="X123:AO123"/>
    <mergeCell ref="AQ123:BH123"/>
    <mergeCell ref="BJ123:CB123"/>
    <mergeCell ref="C38:N51"/>
    <mergeCell ref="BC93:BL94"/>
    <mergeCell ref="AZ109:CB119"/>
    <mergeCell ref="R53:AY66"/>
    <mergeCell ref="BC53:BL54"/>
    <mergeCell ref="BM53:BS54"/>
    <mergeCell ref="R68:AY83"/>
    <mergeCell ref="BC68:BL69"/>
    <mergeCell ref="BM68:BS69"/>
    <mergeCell ref="BT53:CB54"/>
    <mergeCell ref="C54:N66"/>
    <mergeCell ref="BC55:BL56"/>
    <mergeCell ref="BM55:BS56"/>
    <mergeCell ref="BT55:CB56"/>
    <mergeCell ref="B4:CC4"/>
    <mergeCell ref="B6:CC6"/>
    <mergeCell ref="B8:CC8"/>
    <mergeCell ref="B10:CC10"/>
    <mergeCell ref="B12:CC12"/>
    <mergeCell ref="C18:N18"/>
    <mergeCell ref="AC18:AY18"/>
    <mergeCell ref="BC18:CB18"/>
    <mergeCell ref="C20:N20"/>
    <mergeCell ref="B14:CC15"/>
    <mergeCell ref="R20:AY35"/>
    <mergeCell ref="BC20:BL21"/>
    <mergeCell ref="BM20:BS21"/>
    <mergeCell ref="BT20:CB21"/>
    <mergeCell ref="C21:N35"/>
    <mergeCell ref="BC22:BL23"/>
    <mergeCell ref="BM22:BS23"/>
    <mergeCell ref="BT22:CB23"/>
    <mergeCell ref="BC24:BL25"/>
    <mergeCell ref="BM24:BS25"/>
    <mergeCell ref="BT24:CB25"/>
    <mergeCell ref="BC26:BL27"/>
    <mergeCell ref="BM26:BS27"/>
    <mergeCell ref="BT26:CB27"/>
  </mergeCells>
  <phoneticPr fontId="80" type="noConversion"/>
  <pageMargins left="0.39370078740157499" right="0.39370078740157499" top="0.55118110236220497" bottom="0.39370078740157499" header="0.23622047244094499" footer="0.23622047244094499"/>
  <pageSetup paperSize="9" scale="45" orientation="portrait"/>
  <headerFooter>
    <oddFooter>&amp;CPage &amp;P of &amp;N</oddFooter>
  </headerFooter>
  <rowBreaks count="1" manualBreakCount="1">
    <brk id="104" max="16383" man="1"/>
  </rowBreak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9"/>
  <sheetViews>
    <sheetView showGridLines="0" showRowColHeaders="0" zoomScale="82" zoomScaleNormal="82" workbookViewId="0">
      <pane ySplit="10" topLeftCell="A11" activePane="bottomLeft" state="frozen"/>
      <selection pane="bottomLeft" activeCell="B7" sqref="B7:G7"/>
    </sheetView>
  </sheetViews>
  <sheetFormatPr defaultColWidth="8.625" defaultRowHeight="13.5" x14ac:dyDescent="0.15"/>
  <cols>
    <col min="1" max="1" width="2" style="19" customWidth="1"/>
    <col min="2" max="2" width="15.5" style="19" customWidth="1"/>
    <col min="3" max="3" width="20.625" style="19" customWidth="1"/>
    <col min="4" max="4" width="75.5" style="19" customWidth="1"/>
    <col min="5" max="5" width="21.5" style="19" customWidth="1"/>
    <col min="6" max="6" width="24" style="19" customWidth="1"/>
    <col min="7" max="7" width="71.5" style="19" customWidth="1"/>
    <col min="8" max="8" width="2.625" style="19" customWidth="1"/>
    <col min="9" max="16384" width="8.625" style="19"/>
  </cols>
  <sheetData>
    <row r="1" spans="2:7" s="15" customFormat="1" ht="20.45" customHeight="1" x14ac:dyDescent="0.15">
      <c r="B1" s="359" t="s">
        <v>101</v>
      </c>
      <c r="C1" s="359"/>
    </row>
    <row r="2" spans="2:7" s="15" customFormat="1" ht="16.5" customHeight="1" x14ac:dyDescent="0.15">
      <c r="B2" s="374" t="s">
        <v>336</v>
      </c>
      <c r="C2" s="375"/>
      <c r="D2" s="375"/>
      <c r="F2" s="20" t="s">
        <v>209</v>
      </c>
      <c r="G2" s="21" t="s">
        <v>339</v>
      </c>
    </row>
    <row r="3" spans="2:7" s="15" customFormat="1" ht="16.5" customHeight="1" x14ac:dyDescent="0.15">
      <c r="B3" s="375"/>
      <c r="C3" s="375"/>
      <c r="D3" s="375"/>
      <c r="F3" s="20" t="s">
        <v>211</v>
      </c>
      <c r="G3" s="22" t="s">
        <v>212</v>
      </c>
    </row>
    <row r="4" spans="2:7" s="15" customFormat="1" ht="16.5" customHeight="1" x14ac:dyDescent="0.15">
      <c r="B4" s="375"/>
      <c r="C4" s="375"/>
      <c r="D4" s="375"/>
      <c r="F4" s="20" t="s">
        <v>213</v>
      </c>
      <c r="G4" s="22" t="s">
        <v>214</v>
      </c>
    </row>
    <row r="5" spans="2:7" s="15" customFormat="1" ht="4.5" customHeight="1" x14ac:dyDescent="0.15">
      <c r="B5" s="23"/>
      <c r="C5" s="23"/>
      <c r="D5" s="23"/>
      <c r="E5" s="12"/>
      <c r="F5" s="12"/>
      <c r="G5" s="12"/>
    </row>
    <row r="6" spans="2:7" s="16" customFormat="1" ht="8.1" customHeight="1" x14ac:dyDescent="0.15"/>
    <row r="7" spans="2:7" ht="20.100000000000001" customHeight="1" x14ac:dyDescent="0.15">
      <c r="B7" s="377" t="s">
        <v>215</v>
      </c>
      <c r="C7" s="377"/>
      <c r="D7" s="377"/>
      <c r="E7" s="377"/>
      <c r="F7" s="377"/>
      <c r="G7" s="377"/>
    </row>
    <row r="8" spans="2:7" ht="8.4499999999999993" customHeight="1" x14ac:dyDescent="0.15">
      <c r="B8" s="24"/>
      <c r="C8" s="24"/>
      <c r="D8" s="24"/>
    </row>
    <row r="9" spans="2:7" ht="21" customHeight="1" x14ac:dyDescent="0.15">
      <c r="B9" s="362" t="s">
        <v>216</v>
      </c>
      <c r="C9" s="362"/>
      <c r="D9" s="362"/>
      <c r="E9" s="363" t="s">
        <v>217</v>
      </c>
      <c r="F9" s="363"/>
      <c r="G9" s="363"/>
    </row>
    <row r="10" spans="2:7" ht="63" customHeight="1" x14ac:dyDescent="0.15">
      <c r="B10" s="25" t="s">
        <v>218</v>
      </c>
      <c r="C10" s="25" t="s">
        <v>219</v>
      </c>
      <c r="D10" s="25" t="s">
        <v>220</v>
      </c>
      <c r="E10" s="26" t="s">
        <v>221</v>
      </c>
      <c r="F10" s="27" t="s">
        <v>222</v>
      </c>
      <c r="G10" s="26" t="s">
        <v>223</v>
      </c>
    </row>
    <row r="11" spans="2:7" s="17" customFormat="1" ht="23.1" customHeight="1" x14ac:dyDescent="0.15">
      <c r="B11" s="364" t="s">
        <v>224</v>
      </c>
      <c r="C11" s="364"/>
      <c r="D11" s="364"/>
      <c r="E11" s="28"/>
      <c r="F11" s="28"/>
      <c r="G11" s="29"/>
    </row>
    <row r="12" spans="2:7" s="3" customFormat="1" ht="47.1" customHeight="1" x14ac:dyDescent="0.15">
      <c r="B12" s="365" t="s">
        <v>225</v>
      </c>
      <c r="C12" s="30" t="s">
        <v>226</v>
      </c>
      <c r="D12" s="31" t="s">
        <v>227</v>
      </c>
      <c r="E12" s="32" t="s">
        <v>144</v>
      </c>
      <c r="F12" s="32" t="s">
        <v>144</v>
      </c>
      <c r="G12" s="33"/>
    </row>
    <row r="13" spans="2:7" s="3" customFormat="1" ht="56.45" customHeight="1" x14ac:dyDescent="0.15">
      <c r="B13" s="366"/>
      <c r="C13" s="30" t="s">
        <v>228</v>
      </c>
      <c r="D13" s="34" t="s">
        <v>229</v>
      </c>
      <c r="E13" s="32" t="s">
        <v>144</v>
      </c>
      <c r="F13" s="32" t="s">
        <v>144</v>
      </c>
      <c r="G13" s="33"/>
    </row>
    <row r="14" spans="2:7" s="3" customFormat="1" ht="61.5" customHeight="1" x14ac:dyDescent="0.15">
      <c r="B14" s="367" t="s">
        <v>230</v>
      </c>
      <c r="C14" s="373" t="s">
        <v>231</v>
      </c>
      <c r="D14" s="30" t="s">
        <v>232</v>
      </c>
      <c r="E14" s="32" t="s">
        <v>144</v>
      </c>
      <c r="F14" s="32" t="s">
        <v>144</v>
      </c>
      <c r="G14" s="33"/>
    </row>
    <row r="15" spans="2:7" s="3" customFormat="1" ht="57.95" customHeight="1" x14ac:dyDescent="0.15">
      <c r="B15" s="367"/>
      <c r="C15" s="373"/>
      <c r="D15" s="34" t="s">
        <v>233</v>
      </c>
      <c r="E15" s="32" t="s">
        <v>144</v>
      </c>
      <c r="F15" s="32" t="s">
        <v>144</v>
      </c>
      <c r="G15" s="33"/>
    </row>
    <row r="16" spans="2:7" s="3" customFormat="1" ht="60.6" customHeight="1" x14ac:dyDescent="0.15">
      <c r="B16" s="367"/>
      <c r="C16" s="30" t="s">
        <v>234</v>
      </c>
      <c r="D16" s="34" t="s">
        <v>235</v>
      </c>
      <c r="E16" s="32" t="s">
        <v>144</v>
      </c>
      <c r="F16" s="32" t="s">
        <v>144</v>
      </c>
      <c r="G16" s="33"/>
    </row>
    <row r="17" spans="2:7" s="3" customFormat="1" ht="58.5" customHeight="1" x14ac:dyDescent="0.15">
      <c r="B17" s="35" t="s">
        <v>237</v>
      </c>
      <c r="C17" s="30" t="s">
        <v>238</v>
      </c>
      <c r="D17" s="34" t="s">
        <v>239</v>
      </c>
      <c r="E17" s="32" t="s">
        <v>144</v>
      </c>
      <c r="F17" s="32" t="s">
        <v>144</v>
      </c>
      <c r="G17" s="33"/>
    </row>
    <row r="18" spans="2:7" s="18" customFormat="1" ht="18.75" x14ac:dyDescent="0.15">
      <c r="B18" s="36" t="s">
        <v>240</v>
      </c>
      <c r="C18" s="37"/>
      <c r="D18" s="38"/>
      <c r="E18" s="38"/>
      <c r="F18" s="38"/>
      <c r="G18" s="39"/>
    </row>
    <row r="19" spans="2:7" s="3" customFormat="1" ht="47.1" customHeight="1" x14ac:dyDescent="0.15">
      <c r="B19" s="367" t="s">
        <v>225</v>
      </c>
      <c r="C19" s="30" t="s">
        <v>241</v>
      </c>
      <c r="D19" s="34" t="s">
        <v>242</v>
      </c>
      <c r="E19" s="32" t="s">
        <v>144</v>
      </c>
      <c r="F19" s="32" t="s">
        <v>144</v>
      </c>
      <c r="G19" s="33"/>
    </row>
    <row r="20" spans="2:7" s="3" customFormat="1" ht="66.95" customHeight="1" x14ac:dyDescent="0.15">
      <c r="B20" s="367"/>
      <c r="C20" s="30" t="s">
        <v>243</v>
      </c>
      <c r="D20" s="34" t="s">
        <v>244</v>
      </c>
      <c r="E20" s="32" t="s">
        <v>144</v>
      </c>
      <c r="F20" s="32" t="s">
        <v>144</v>
      </c>
      <c r="G20" s="33"/>
    </row>
    <row r="21" spans="2:7" s="3" customFormat="1" ht="55.5" customHeight="1" x14ac:dyDescent="0.15">
      <c r="B21" s="35" t="s">
        <v>230</v>
      </c>
      <c r="C21" s="30" t="s">
        <v>245</v>
      </c>
      <c r="D21" s="34" t="s">
        <v>246</v>
      </c>
      <c r="E21" s="32" t="s">
        <v>144</v>
      </c>
      <c r="F21" s="32" t="s">
        <v>144</v>
      </c>
      <c r="G21" s="33"/>
    </row>
    <row r="22" spans="2:7" s="18" customFormat="1" ht="18.75" x14ac:dyDescent="0.15">
      <c r="B22" s="40" t="s">
        <v>247</v>
      </c>
      <c r="C22" s="41"/>
      <c r="D22" s="42"/>
      <c r="E22" s="42"/>
      <c r="F22" s="42"/>
      <c r="G22" s="43"/>
    </row>
    <row r="23" spans="2:7" s="3" customFormat="1" ht="56.1" customHeight="1" x14ac:dyDescent="0.15">
      <c r="B23" s="44" t="s">
        <v>248</v>
      </c>
      <c r="C23" s="30" t="s">
        <v>249</v>
      </c>
      <c r="D23" s="34" t="s">
        <v>250</v>
      </c>
      <c r="E23" s="32" t="s">
        <v>144</v>
      </c>
      <c r="F23" s="32" t="s">
        <v>144</v>
      </c>
      <c r="G23" s="33"/>
    </row>
    <row r="24" spans="2:7" s="3" customFormat="1" ht="43.5" customHeight="1" x14ac:dyDescent="0.15">
      <c r="B24" s="368" t="s">
        <v>251</v>
      </c>
      <c r="C24" s="30" t="s">
        <v>252</v>
      </c>
      <c r="D24" s="34" t="s">
        <v>253</v>
      </c>
      <c r="E24" s="32" t="s">
        <v>144</v>
      </c>
      <c r="F24" s="32" t="s">
        <v>144</v>
      </c>
      <c r="G24" s="33"/>
    </row>
    <row r="25" spans="2:7" s="3" customFormat="1" ht="53.45" customHeight="1" x14ac:dyDescent="0.15">
      <c r="B25" s="368"/>
      <c r="C25" s="30" t="s">
        <v>254</v>
      </c>
      <c r="D25" s="34" t="s">
        <v>255</v>
      </c>
      <c r="E25" s="32" t="s">
        <v>144</v>
      </c>
      <c r="F25" s="32" t="s">
        <v>144</v>
      </c>
      <c r="G25" s="33"/>
    </row>
    <row r="26" spans="2:7" s="3" customFormat="1" ht="55.5" customHeight="1" x14ac:dyDescent="0.15">
      <c r="B26" s="44" t="s">
        <v>256</v>
      </c>
      <c r="C26" s="30" t="s">
        <v>257</v>
      </c>
      <c r="D26" s="45" t="s">
        <v>258</v>
      </c>
      <c r="E26" s="32" t="s">
        <v>144</v>
      </c>
      <c r="F26" s="32" t="s">
        <v>144</v>
      </c>
      <c r="G26" s="33"/>
    </row>
    <row r="27" spans="2:7" s="3" customFormat="1" ht="55.5" customHeight="1" x14ac:dyDescent="0.15">
      <c r="B27" s="368" t="s">
        <v>259</v>
      </c>
      <c r="C27" s="30" t="s">
        <v>260</v>
      </c>
      <c r="D27" s="45" t="s">
        <v>261</v>
      </c>
      <c r="E27" s="32" t="s">
        <v>144</v>
      </c>
      <c r="F27" s="32" t="s">
        <v>144</v>
      </c>
      <c r="G27" s="33"/>
    </row>
    <row r="28" spans="2:7" s="3" customFormat="1" ht="57" customHeight="1" x14ac:dyDescent="0.15">
      <c r="B28" s="368"/>
      <c r="C28" s="30" t="s">
        <v>262</v>
      </c>
      <c r="D28" s="45" t="s">
        <v>263</v>
      </c>
      <c r="E28" s="32" t="s">
        <v>144</v>
      </c>
      <c r="F28" s="32" t="s">
        <v>144</v>
      </c>
      <c r="G28" s="33"/>
    </row>
    <row r="29" spans="2:7" s="18" customFormat="1" ht="18.75" x14ac:dyDescent="0.15">
      <c r="B29" s="40" t="s">
        <v>264</v>
      </c>
      <c r="C29" s="41"/>
      <c r="D29" s="42"/>
      <c r="E29" s="42"/>
      <c r="F29" s="42"/>
      <c r="G29" s="43"/>
    </row>
    <row r="30" spans="2:7" s="3" customFormat="1" ht="65.45" customHeight="1" x14ac:dyDescent="0.15">
      <c r="B30" s="46" t="s">
        <v>248</v>
      </c>
      <c r="C30" s="30" t="s">
        <v>249</v>
      </c>
      <c r="D30" s="34" t="s">
        <v>265</v>
      </c>
      <c r="E30" s="32" t="s">
        <v>144</v>
      </c>
      <c r="F30" s="32" t="s">
        <v>144</v>
      </c>
      <c r="G30" s="33"/>
    </row>
    <row r="31" spans="2:7" s="3" customFormat="1" ht="42" customHeight="1" x14ac:dyDescent="0.15">
      <c r="B31" s="369" t="s">
        <v>251</v>
      </c>
      <c r="C31" s="30" t="s">
        <v>266</v>
      </c>
      <c r="D31" s="34" t="s">
        <v>267</v>
      </c>
      <c r="E31" s="32" t="s">
        <v>144</v>
      </c>
      <c r="F31" s="32" t="s">
        <v>144</v>
      </c>
      <c r="G31" s="33"/>
    </row>
    <row r="32" spans="2:7" s="3" customFormat="1" ht="43.5" customHeight="1" x14ac:dyDescent="0.15">
      <c r="B32" s="369"/>
      <c r="C32" s="373" t="s">
        <v>268</v>
      </c>
      <c r="D32" s="34" t="s">
        <v>269</v>
      </c>
      <c r="E32" s="32" t="s">
        <v>144</v>
      </c>
      <c r="F32" s="32" t="s">
        <v>144</v>
      </c>
      <c r="G32" s="33"/>
    </row>
    <row r="33" spans="2:7" s="3" customFormat="1" ht="63" customHeight="1" x14ac:dyDescent="0.15">
      <c r="B33" s="369"/>
      <c r="C33" s="373"/>
      <c r="D33" s="34" t="s">
        <v>270</v>
      </c>
      <c r="E33" s="32" t="s">
        <v>144</v>
      </c>
      <c r="F33" s="32" t="s">
        <v>144</v>
      </c>
      <c r="G33" s="33"/>
    </row>
    <row r="34" spans="2:7" s="3" customFormat="1" ht="49.5" customHeight="1" x14ac:dyDescent="0.15">
      <c r="B34" s="369"/>
      <c r="C34" s="30" t="s">
        <v>252</v>
      </c>
      <c r="D34" s="34" t="s">
        <v>271</v>
      </c>
      <c r="E34" s="32" t="s">
        <v>144</v>
      </c>
      <c r="F34" s="32" t="s">
        <v>144</v>
      </c>
      <c r="G34" s="33"/>
    </row>
    <row r="35" spans="2:7" s="3" customFormat="1" ht="47.45" customHeight="1" x14ac:dyDescent="0.15">
      <c r="B35" s="369" t="s">
        <v>256</v>
      </c>
      <c r="C35" s="30" t="s">
        <v>272</v>
      </c>
      <c r="D35" s="34" t="s">
        <v>273</v>
      </c>
      <c r="E35" s="32" t="s">
        <v>144</v>
      </c>
      <c r="F35" s="32" t="s">
        <v>144</v>
      </c>
      <c r="G35" s="33"/>
    </row>
    <row r="36" spans="2:7" s="3" customFormat="1" ht="54" customHeight="1" x14ac:dyDescent="0.15">
      <c r="B36" s="369"/>
      <c r="C36" s="30" t="s">
        <v>274</v>
      </c>
      <c r="D36" s="34" t="s">
        <v>275</v>
      </c>
      <c r="E36" s="32" t="s">
        <v>144</v>
      </c>
      <c r="F36" s="32" t="s">
        <v>144</v>
      </c>
      <c r="G36" s="33"/>
    </row>
    <row r="37" spans="2:7" s="3" customFormat="1" ht="52.5" customHeight="1" x14ac:dyDescent="0.15">
      <c r="B37" s="369"/>
      <c r="C37" s="30" t="s">
        <v>257</v>
      </c>
      <c r="D37" s="34" t="s">
        <v>276</v>
      </c>
      <c r="E37" s="32" t="s">
        <v>144</v>
      </c>
      <c r="F37" s="32" t="s">
        <v>144</v>
      </c>
      <c r="G37" s="33"/>
    </row>
    <row r="38" spans="2:7" s="3" customFormat="1" ht="51" customHeight="1" x14ac:dyDescent="0.15">
      <c r="B38" s="369" t="s">
        <v>277</v>
      </c>
      <c r="C38" s="30" t="s">
        <v>278</v>
      </c>
      <c r="D38" s="45" t="s">
        <v>279</v>
      </c>
      <c r="E38" s="32" t="s">
        <v>144</v>
      </c>
      <c r="F38" s="32" t="s">
        <v>144</v>
      </c>
      <c r="G38" s="33"/>
    </row>
    <row r="39" spans="2:7" s="3" customFormat="1" ht="46.5" customHeight="1" x14ac:dyDescent="0.15">
      <c r="B39" s="369"/>
      <c r="C39" s="30" t="s">
        <v>280</v>
      </c>
      <c r="D39" s="34" t="s">
        <v>281</v>
      </c>
      <c r="E39" s="32" t="s">
        <v>144</v>
      </c>
      <c r="F39" s="32" t="s">
        <v>144</v>
      </c>
      <c r="G39" s="33"/>
    </row>
    <row r="40" spans="2:7" s="3" customFormat="1" ht="45" customHeight="1" x14ac:dyDescent="0.15">
      <c r="B40" s="369"/>
      <c r="C40" s="30" t="s">
        <v>282</v>
      </c>
      <c r="D40" s="34" t="s">
        <v>283</v>
      </c>
      <c r="E40" s="32" t="s">
        <v>144</v>
      </c>
      <c r="F40" s="32" t="s">
        <v>144</v>
      </c>
      <c r="G40" s="33"/>
    </row>
    <row r="41" spans="2:7" s="3" customFormat="1" ht="37.5" customHeight="1" x14ac:dyDescent="0.15">
      <c r="B41" s="369" t="s">
        <v>259</v>
      </c>
      <c r="C41" s="30" t="s">
        <v>284</v>
      </c>
      <c r="D41" s="34" t="s">
        <v>285</v>
      </c>
      <c r="E41" s="32" t="s">
        <v>144</v>
      </c>
      <c r="F41" s="32" t="s">
        <v>144</v>
      </c>
      <c r="G41" s="33"/>
    </row>
    <row r="42" spans="2:7" s="3" customFormat="1" ht="53.45" customHeight="1" x14ac:dyDescent="0.15">
      <c r="B42" s="369"/>
      <c r="C42" s="373" t="s">
        <v>260</v>
      </c>
      <c r="D42" s="34" t="s">
        <v>286</v>
      </c>
      <c r="E42" s="32" t="s">
        <v>144</v>
      </c>
      <c r="F42" s="32" t="s">
        <v>144</v>
      </c>
      <c r="G42" s="33"/>
    </row>
    <row r="43" spans="2:7" s="3" customFormat="1" ht="44.1" customHeight="1" x14ac:dyDescent="0.15">
      <c r="B43" s="369"/>
      <c r="C43" s="373"/>
      <c r="D43" s="34" t="s">
        <v>287</v>
      </c>
      <c r="E43" s="32" t="s">
        <v>144</v>
      </c>
      <c r="F43" s="32" t="s">
        <v>144</v>
      </c>
      <c r="G43" s="33"/>
    </row>
    <row r="44" spans="2:7" s="18" customFormat="1" ht="18.75" x14ac:dyDescent="0.15">
      <c r="B44" s="47" t="s">
        <v>288</v>
      </c>
      <c r="C44" s="48"/>
      <c r="D44" s="49"/>
      <c r="E44" s="49"/>
      <c r="F44" s="49"/>
      <c r="G44" s="50"/>
    </row>
    <row r="45" spans="2:7" s="3" customFormat="1" ht="51.95" customHeight="1" x14ac:dyDescent="0.15">
      <c r="B45" s="51" t="s">
        <v>289</v>
      </c>
      <c r="C45" s="30" t="s">
        <v>290</v>
      </c>
      <c r="D45" s="34" t="s">
        <v>291</v>
      </c>
      <c r="E45" s="32" t="s">
        <v>144</v>
      </c>
      <c r="F45" s="32" t="s">
        <v>144</v>
      </c>
      <c r="G45" s="33"/>
    </row>
    <row r="46" spans="2:7" s="3" customFormat="1" ht="57.6" customHeight="1" x14ac:dyDescent="0.15">
      <c r="B46" s="51" t="s">
        <v>292</v>
      </c>
      <c r="C46" s="30" t="s">
        <v>293</v>
      </c>
      <c r="D46" s="34" t="s">
        <v>294</v>
      </c>
      <c r="E46" s="32" t="s">
        <v>144</v>
      </c>
      <c r="F46" s="32" t="s">
        <v>144</v>
      </c>
      <c r="G46" s="33"/>
    </row>
    <row r="47" spans="2:7" s="18" customFormat="1" ht="18.75" x14ac:dyDescent="0.15">
      <c r="B47" s="47" t="s">
        <v>295</v>
      </c>
      <c r="C47" s="48"/>
      <c r="D47" s="49"/>
      <c r="E47" s="49"/>
      <c r="F47" s="49"/>
      <c r="G47" s="50"/>
    </row>
    <row r="48" spans="2:7" s="3" customFormat="1" ht="57.95" customHeight="1" x14ac:dyDescent="0.15">
      <c r="B48" s="370" t="s">
        <v>289</v>
      </c>
      <c r="C48" s="30" t="s">
        <v>296</v>
      </c>
      <c r="D48" s="34" t="s">
        <v>297</v>
      </c>
      <c r="E48" s="32" t="s">
        <v>144</v>
      </c>
      <c r="F48" s="32" t="s">
        <v>144</v>
      </c>
      <c r="G48" s="33"/>
    </row>
    <row r="49" spans="2:7" s="3" customFormat="1" ht="42.95" customHeight="1" x14ac:dyDescent="0.15">
      <c r="B49" s="370"/>
      <c r="C49" s="373" t="s">
        <v>298</v>
      </c>
      <c r="D49" s="34" t="s">
        <v>299</v>
      </c>
      <c r="E49" s="32" t="s">
        <v>144</v>
      </c>
      <c r="F49" s="32" t="s">
        <v>144</v>
      </c>
      <c r="G49" s="33"/>
    </row>
    <row r="50" spans="2:7" s="3" customFormat="1" ht="36.6" customHeight="1" x14ac:dyDescent="0.15">
      <c r="B50" s="370"/>
      <c r="C50" s="373"/>
      <c r="D50" s="34" t="s">
        <v>300</v>
      </c>
      <c r="E50" s="32" t="s">
        <v>144</v>
      </c>
      <c r="F50" s="32" t="s">
        <v>144</v>
      </c>
      <c r="G50" s="33"/>
    </row>
    <row r="51" spans="2:7" s="3" customFormat="1" ht="45.6" customHeight="1" x14ac:dyDescent="0.15">
      <c r="B51" s="370"/>
      <c r="C51" s="373"/>
      <c r="D51" s="34" t="s">
        <v>301</v>
      </c>
      <c r="E51" s="32" t="s">
        <v>144</v>
      </c>
      <c r="F51" s="32" t="s">
        <v>144</v>
      </c>
      <c r="G51" s="33"/>
    </row>
    <row r="52" spans="2:7" s="3" customFormat="1" ht="48" customHeight="1" x14ac:dyDescent="0.15">
      <c r="B52" s="370"/>
      <c r="C52" s="30" t="s">
        <v>302</v>
      </c>
      <c r="D52" s="34" t="s">
        <v>303</v>
      </c>
      <c r="E52" s="32" t="s">
        <v>144</v>
      </c>
      <c r="F52" s="32" t="s">
        <v>144</v>
      </c>
      <c r="G52" s="33"/>
    </row>
    <row r="53" spans="2:7" s="3" customFormat="1" ht="42" customHeight="1" x14ac:dyDescent="0.15">
      <c r="B53" s="370" t="s">
        <v>292</v>
      </c>
      <c r="C53" s="30" t="s">
        <v>293</v>
      </c>
      <c r="D53" s="34" t="s">
        <v>304</v>
      </c>
      <c r="E53" s="32" t="s">
        <v>144</v>
      </c>
      <c r="F53" s="32" t="s">
        <v>144</v>
      </c>
      <c r="G53" s="33"/>
    </row>
    <row r="54" spans="2:7" s="3" customFormat="1" ht="39.950000000000003" customHeight="1" x14ac:dyDescent="0.15">
      <c r="B54" s="370"/>
      <c r="C54" s="30" t="s">
        <v>305</v>
      </c>
      <c r="D54" s="34" t="s">
        <v>306</v>
      </c>
      <c r="E54" s="32" t="s">
        <v>144</v>
      </c>
      <c r="F54" s="32" t="s">
        <v>144</v>
      </c>
      <c r="G54" s="33"/>
    </row>
    <row r="55" spans="2:7" s="3" customFormat="1" ht="44.1" customHeight="1" x14ac:dyDescent="0.15">
      <c r="B55" s="370"/>
      <c r="C55" s="373" t="s">
        <v>307</v>
      </c>
      <c r="D55" s="34" t="s">
        <v>308</v>
      </c>
      <c r="E55" s="32" t="s">
        <v>144</v>
      </c>
      <c r="F55" s="32" t="s">
        <v>144</v>
      </c>
      <c r="G55" s="33"/>
    </row>
    <row r="56" spans="2:7" s="3" customFormat="1" ht="44.1" customHeight="1" x14ac:dyDescent="0.15">
      <c r="B56" s="370"/>
      <c r="C56" s="373"/>
      <c r="D56" s="34" t="s">
        <v>309</v>
      </c>
      <c r="E56" s="32" t="s">
        <v>144</v>
      </c>
      <c r="F56" s="32" t="s">
        <v>144</v>
      </c>
      <c r="G56" s="33"/>
    </row>
    <row r="57" spans="2:7" s="3" customFormat="1" ht="41.1" customHeight="1" x14ac:dyDescent="0.15">
      <c r="B57" s="370" t="s">
        <v>310</v>
      </c>
      <c r="C57" s="30" t="s">
        <v>311</v>
      </c>
      <c r="D57" s="34" t="s">
        <v>312</v>
      </c>
      <c r="E57" s="32" t="s">
        <v>144</v>
      </c>
      <c r="F57" s="32" t="s">
        <v>144</v>
      </c>
      <c r="G57" s="33"/>
    </row>
    <row r="58" spans="2:7" s="3" customFormat="1" ht="45" customHeight="1" x14ac:dyDescent="0.15">
      <c r="B58" s="370"/>
      <c r="C58" s="30" t="s">
        <v>313</v>
      </c>
      <c r="D58" s="34" t="s">
        <v>314</v>
      </c>
      <c r="E58" s="32" t="s">
        <v>144</v>
      </c>
      <c r="F58" s="32" t="s">
        <v>144</v>
      </c>
      <c r="G58" s="33"/>
    </row>
    <row r="59" spans="2:7" s="18" customFormat="1" ht="18.75" x14ac:dyDescent="0.15">
      <c r="B59" s="52" t="s">
        <v>315</v>
      </c>
      <c r="C59" s="53"/>
      <c r="D59" s="54"/>
      <c r="E59" s="54"/>
      <c r="F59" s="54"/>
      <c r="G59" s="55"/>
    </row>
    <row r="60" spans="2:7" s="3" customFormat="1" ht="48" customHeight="1" x14ac:dyDescent="0.15">
      <c r="B60" s="56" t="s">
        <v>316</v>
      </c>
      <c r="C60" s="30" t="s">
        <v>317</v>
      </c>
      <c r="D60" s="34" t="s">
        <v>318</v>
      </c>
      <c r="E60" s="32" t="s">
        <v>144</v>
      </c>
      <c r="F60" s="32" t="s">
        <v>144</v>
      </c>
      <c r="G60" s="33"/>
    </row>
    <row r="61" spans="2:7" s="3" customFormat="1" ht="45.95" customHeight="1" x14ac:dyDescent="0.15">
      <c r="B61" s="56" t="s">
        <v>319</v>
      </c>
      <c r="C61" s="30" t="s">
        <v>320</v>
      </c>
      <c r="D61" s="34" t="s">
        <v>321</v>
      </c>
      <c r="E61" s="32" t="s">
        <v>144</v>
      </c>
      <c r="F61" s="32" t="s">
        <v>144</v>
      </c>
      <c r="G61" s="33"/>
    </row>
    <row r="62" spans="2:7" s="3" customFormat="1" ht="51.95" customHeight="1" x14ac:dyDescent="0.15">
      <c r="B62" s="371" t="s">
        <v>322</v>
      </c>
      <c r="C62" s="30" t="s">
        <v>323</v>
      </c>
      <c r="D62" s="34" t="s">
        <v>324</v>
      </c>
      <c r="E62" s="32" t="s">
        <v>144</v>
      </c>
      <c r="F62" s="32" t="s">
        <v>144</v>
      </c>
      <c r="G62" s="33"/>
    </row>
    <row r="63" spans="2:7" s="3" customFormat="1" ht="55.5" customHeight="1" x14ac:dyDescent="0.15">
      <c r="B63" s="371"/>
      <c r="C63" s="30" t="s">
        <v>325</v>
      </c>
      <c r="D63" s="34" t="s">
        <v>326</v>
      </c>
      <c r="E63" s="32" t="s">
        <v>144</v>
      </c>
      <c r="F63" s="32" t="s">
        <v>144</v>
      </c>
      <c r="G63" s="33"/>
    </row>
    <row r="64" spans="2:7" s="18" customFormat="1" ht="18.75" x14ac:dyDescent="0.15">
      <c r="B64" s="52" t="s">
        <v>327</v>
      </c>
      <c r="C64" s="53"/>
      <c r="D64" s="54"/>
      <c r="E64" s="54"/>
      <c r="F64" s="54"/>
      <c r="G64" s="55"/>
    </row>
    <row r="65" spans="2:7" s="3" customFormat="1" ht="46.5" customHeight="1" x14ac:dyDescent="0.15">
      <c r="B65" s="372" t="s">
        <v>316</v>
      </c>
      <c r="C65" s="30" t="s">
        <v>328</v>
      </c>
      <c r="D65" s="34" t="s">
        <v>329</v>
      </c>
      <c r="E65" s="32" t="s">
        <v>144</v>
      </c>
      <c r="F65" s="32" t="s">
        <v>144</v>
      </c>
      <c r="G65" s="33"/>
    </row>
    <row r="66" spans="2:7" s="3" customFormat="1" ht="44.1" customHeight="1" x14ac:dyDescent="0.15">
      <c r="B66" s="372"/>
      <c r="C66" s="30" t="s">
        <v>317</v>
      </c>
      <c r="D66" s="34" t="s">
        <v>330</v>
      </c>
      <c r="E66" s="32" t="s">
        <v>144</v>
      </c>
      <c r="F66" s="32" t="s">
        <v>144</v>
      </c>
      <c r="G66" s="33"/>
    </row>
    <row r="67" spans="2:7" s="3" customFormat="1" ht="44.1" customHeight="1" x14ac:dyDescent="0.15">
      <c r="B67" s="372" t="s">
        <v>319</v>
      </c>
      <c r="C67" s="373" t="s">
        <v>331</v>
      </c>
      <c r="D67" s="58" t="s">
        <v>332</v>
      </c>
      <c r="E67" s="32" t="s">
        <v>144</v>
      </c>
      <c r="F67" s="32" t="s">
        <v>144</v>
      </c>
      <c r="G67" s="33"/>
    </row>
    <row r="68" spans="2:7" s="3" customFormat="1" ht="43.5" customHeight="1" x14ac:dyDescent="0.15">
      <c r="B68" s="372"/>
      <c r="C68" s="373"/>
      <c r="D68" s="34" t="s">
        <v>333</v>
      </c>
      <c r="E68" s="32" t="s">
        <v>144</v>
      </c>
      <c r="F68" s="32" t="s">
        <v>144</v>
      </c>
      <c r="G68" s="33"/>
    </row>
    <row r="69" spans="2:7" s="3" customFormat="1" ht="46.5" customHeight="1" x14ac:dyDescent="0.15">
      <c r="B69" s="57" t="s">
        <v>322</v>
      </c>
      <c r="C69" s="30" t="s">
        <v>334</v>
      </c>
      <c r="D69" s="34" t="s">
        <v>335</v>
      </c>
      <c r="E69" s="32" t="s">
        <v>144</v>
      </c>
      <c r="F69" s="32" t="s">
        <v>144</v>
      </c>
      <c r="G69" s="33"/>
    </row>
  </sheetData>
  <mergeCells count="27">
    <mergeCell ref="C67:C68"/>
    <mergeCell ref="B2:D4"/>
    <mergeCell ref="C14:C15"/>
    <mergeCell ref="C32:C33"/>
    <mergeCell ref="C42:C43"/>
    <mergeCell ref="C49:C51"/>
    <mergeCell ref="C55:C56"/>
    <mergeCell ref="B53:B56"/>
    <mergeCell ref="B57:B58"/>
    <mergeCell ref="B62:B63"/>
    <mergeCell ref="B65:B66"/>
    <mergeCell ref="B67:B68"/>
    <mergeCell ref="B31:B34"/>
    <mergeCell ref="B35:B37"/>
    <mergeCell ref="B38:B40"/>
    <mergeCell ref="B41:B43"/>
    <mergeCell ref="B48:B52"/>
    <mergeCell ref="B12:B13"/>
    <mergeCell ref="B14:B16"/>
    <mergeCell ref="B19:B20"/>
    <mergeCell ref="B24:B25"/>
    <mergeCell ref="B27:B28"/>
    <mergeCell ref="B1:C1"/>
    <mergeCell ref="B7:G7"/>
    <mergeCell ref="B9:D9"/>
    <mergeCell ref="E9:G9"/>
    <mergeCell ref="B11:D11"/>
  </mergeCells>
  <phoneticPr fontId="80" type="noConversion"/>
  <dataValidations count="2">
    <dataValidation allowBlank="1" showErrorMessage="1" sqref="G2"/>
    <dataValidation type="list" allowBlank="1" showInputMessage="1" showErrorMessage="1" sqref="E12:F17 E19:F21 E23:F28 E30:F43 E45:F46 E48:F58 E60:F63 E65:F69">
      <formula1>"请选择, 是, 否, 部分满足, 不适用, 待定"</formula1>
    </dataValidation>
  </dataValidations>
  <hyperlinks>
    <hyperlink ref="B7:G7" r:id="rId1" display="本工作表提供的国际基准以以下文件为依据：工发组织，世界银行集团，德国国际合作机构（2017年），《生态工业园区国际框架》。2017年12月版。"/>
  </hyperlinks>
  <pageMargins left="0.39370078740157499" right="0.39370078740157499" top="0.39370078740157499" bottom="0.39370078740157499" header="0.31496062992126" footer="0.31496062992126"/>
  <pageSetup paperSize="9" scale="40" orientation="portrait"/>
  <headerFooter>
    <oddFooter>&amp;CPage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9"/>
  <sheetViews>
    <sheetView showGridLines="0" showRowColHeaders="0" tabSelected="1" workbookViewId="0">
      <pane ySplit="10" topLeftCell="A41" activePane="bottomLeft" state="frozen"/>
      <selection pane="bottomLeft" activeCell="D20" sqref="D20"/>
    </sheetView>
  </sheetViews>
  <sheetFormatPr defaultColWidth="8.625" defaultRowHeight="13.5" x14ac:dyDescent="0.15"/>
  <cols>
    <col min="1" max="1" width="2" style="19" customWidth="1"/>
    <col min="2" max="2" width="15.5" style="19" customWidth="1"/>
    <col min="3" max="3" width="20.625" style="19" customWidth="1"/>
    <col min="4" max="4" width="75.5" style="19" customWidth="1"/>
    <col min="5" max="5" width="21.5" style="19" customWidth="1"/>
    <col min="6" max="6" width="24" style="19" customWidth="1"/>
    <col min="7" max="7" width="71.5" style="19" customWidth="1"/>
    <col min="8" max="8" width="2.625" style="19" customWidth="1"/>
    <col min="9" max="16384" width="8.625" style="19"/>
  </cols>
  <sheetData>
    <row r="1" spans="2:7" s="15" customFormat="1" ht="20.45" customHeight="1" x14ac:dyDescent="0.15">
      <c r="B1" s="359" t="s">
        <v>101</v>
      </c>
      <c r="C1" s="359"/>
    </row>
    <row r="2" spans="2:7" s="15" customFormat="1" ht="16.5" customHeight="1" x14ac:dyDescent="0.15">
      <c r="B2" s="374" t="s">
        <v>336</v>
      </c>
      <c r="C2" s="375"/>
      <c r="D2" s="375"/>
      <c r="F2" s="20" t="s">
        <v>209</v>
      </c>
      <c r="G2" s="21" t="s">
        <v>340</v>
      </c>
    </row>
    <row r="3" spans="2:7" s="15" customFormat="1" ht="16.5" customHeight="1" x14ac:dyDescent="0.15">
      <c r="B3" s="375"/>
      <c r="C3" s="375"/>
      <c r="D3" s="375"/>
      <c r="F3" s="20" t="s">
        <v>211</v>
      </c>
      <c r="G3" s="22" t="s">
        <v>212</v>
      </c>
    </row>
    <row r="4" spans="2:7" s="15" customFormat="1" ht="16.5" customHeight="1" x14ac:dyDescent="0.15">
      <c r="B4" s="375"/>
      <c r="C4" s="375"/>
      <c r="D4" s="375"/>
      <c r="F4" s="20" t="s">
        <v>213</v>
      </c>
      <c r="G4" s="22" t="s">
        <v>214</v>
      </c>
    </row>
    <row r="5" spans="2:7" s="15" customFormat="1" ht="4.5" customHeight="1" x14ac:dyDescent="0.15">
      <c r="B5" s="23"/>
      <c r="C5" s="23"/>
      <c r="D5" s="23"/>
      <c r="E5" s="12"/>
      <c r="F5" s="12"/>
      <c r="G5" s="12"/>
    </row>
    <row r="6" spans="2:7" s="16" customFormat="1" ht="8.1" customHeight="1" x14ac:dyDescent="0.15"/>
    <row r="7" spans="2:7" ht="20.100000000000001" customHeight="1" x14ac:dyDescent="0.15">
      <c r="B7" s="376" t="s">
        <v>215</v>
      </c>
      <c r="C7" s="376"/>
      <c r="D7" s="376"/>
      <c r="E7" s="376"/>
      <c r="F7" s="376"/>
      <c r="G7" s="376"/>
    </row>
    <row r="8" spans="2:7" ht="8.4499999999999993" customHeight="1" x14ac:dyDescent="0.15">
      <c r="B8" s="24"/>
      <c r="C8" s="24"/>
      <c r="D8" s="24"/>
    </row>
    <row r="9" spans="2:7" ht="21" customHeight="1" x14ac:dyDescent="0.15">
      <c r="B9" s="362" t="s">
        <v>216</v>
      </c>
      <c r="C9" s="362"/>
      <c r="D9" s="362"/>
      <c r="E9" s="363" t="s">
        <v>217</v>
      </c>
      <c r="F9" s="363"/>
      <c r="G9" s="363"/>
    </row>
    <row r="10" spans="2:7" ht="63" customHeight="1" x14ac:dyDescent="0.15">
      <c r="B10" s="25" t="s">
        <v>218</v>
      </c>
      <c r="C10" s="25" t="s">
        <v>219</v>
      </c>
      <c r="D10" s="25" t="s">
        <v>220</v>
      </c>
      <c r="E10" s="26" t="s">
        <v>221</v>
      </c>
      <c r="F10" s="27" t="s">
        <v>222</v>
      </c>
      <c r="G10" s="26" t="s">
        <v>223</v>
      </c>
    </row>
    <row r="11" spans="2:7" s="17" customFormat="1" ht="23.1" customHeight="1" x14ac:dyDescent="0.15">
      <c r="B11" s="364" t="s">
        <v>224</v>
      </c>
      <c r="C11" s="364"/>
      <c r="D11" s="364"/>
      <c r="E11" s="28"/>
      <c r="F11" s="28"/>
      <c r="G11" s="29"/>
    </row>
    <row r="12" spans="2:7" s="3" customFormat="1" ht="47.1" customHeight="1" x14ac:dyDescent="0.15">
      <c r="B12" s="365" t="s">
        <v>225</v>
      </c>
      <c r="C12" s="30" t="s">
        <v>226</v>
      </c>
      <c r="D12" s="31" t="s">
        <v>227</v>
      </c>
      <c r="E12" s="32" t="s">
        <v>144</v>
      </c>
      <c r="F12" s="32" t="s">
        <v>144</v>
      </c>
      <c r="G12" s="33"/>
    </row>
    <row r="13" spans="2:7" s="3" customFormat="1" ht="56.45" customHeight="1" x14ac:dyDescent="0.15">
      <c r="B13" s="366"/>
      <c r="C13" s="30" t="s">
        <v>228</v>
      </c>
      <c r="D13" s="34" t="s">
        <v>229</v>
      </c>
      <c r="E13" s="32" t="s">
        <v>144</v>
      </c>
      <c r="F13" s="32" t="s">
        <v>144</v>
      </c>
      <c r="G13" s="33"/>
    </row>
    <row r="14" spans="2:7" s="3" customFormat="1" ht="61.5" customHeight="1" x14ac:dyDescent="0.15">
      <c r="B14" s="367" t="s">
        <v>230</v>
      </c>
      <c r="C14" s="373" t="s">
        <v>231</v>
      </c>
      <c r="D14" s="30" t="s">
        <v>232</v>
      </c>
      <c r="E14" s="32" t="s">
        <v>144</v>
      </c>
      <c r="F14" s="32" t="s">
        <v>144</v>
      </c>
      <c r="G14" s="33"/>
    </row>
    <row r="15" spans="2:7" s="3" customFormat="1" ht="57.95" customHeight="1" x14ac:dyDescent="0.15">
      <c r="B15" s="367"/>
      <c r="C15" s="373"/>
      <c r="D15" s="34" t="s">
        <v>233</v>
      </c>
      <c r="E15" s="32" t="s">
        <v>144</v>
      </c>
      <c r="F15" s="32" t="s">
        <v>144</v>
      </c>
      <c r="G15" s="33"/>
    </row>
    <row r="16" spans="2:7" s="3" customFormat="1" ht="60.6" customHeight="1" x14ac:dyDescent="0.15">
      <c r="B16" s="367"/>
      <c r="C16" s="30" t="s">
        <v>234</v>
      </c>
      <c r="D16" s="34" t="s">
        <v>235</v>
      </c>
      <c r="E16" s="32" t="s">
        <v>144</v>
      </c>
      <c r="F16" s="32" t="s">
        <v>144</v>
      </c>
      <c r="G16" s="33"/>
    </row>
    <row r="17" spans="2:7" s="3" customFormat="1" ht="58.5" customHeight="1" x14ac:dyDescent="0.15">
      <c r="B17" s="35" t="s">
        <v>237</v>
      </c>
      <c r="C17" s="30" t="s">
        <v>238</v>
      </c>
      <c r="D17" s="34" t="s">
        <v>239</v>
      </c>
      <c r="E17" s="32" t="s">
        <v>144</v>
      </c>
      <c r="F17" s="32" t="s">
        <v>144</v>
      </c>
      <c r="G17" s="33"/>
    </row>
    <row r="18" spans="2:7" s="18" customFormat="1" ht="18.75" x14ac:dyDescent="0.15">
      <c r="B18" s="36" t="s">
        <v>240</v>
      </c>
      <c r="C18" s="37"/>
      <c r="D18" s="38"/>
      <c r="E18" s="38"/>
      <c r="F18" s="38"/>
      <c r="G18" s="39"/>
    </row>
    <row r="19" spans="2:7" s="3" customFormat="1" ht="47.1" customHeight="1" x14ac:dyDescent="0.15">
      <c r="B19" s="367" t="s">
        <v>225</v>
      </c>
      <c r="C19" s="30" t="s">
        <v>241</v>
      </c>
      <c r="D19" s="34" t="s">
        <v>242</v>
      </c>
      <c r="E19" s="32" t="s">
        <v>144</v>
      </c>
      <c r="F19" s="32" t="s">
        <v>144</v>
      </c>
      <c r="G19" s="33"/>
    </row>
    <row r="20" spans="2:7" s="3" customFormat="1" ht="66.95" customHeight="1" x14ac:dyDescent="0.15">
      <c r="B20" s="367"/>
      <c r="C20" s="30" t="s">
        <v>243</v>
      </c>
      <c r="D20" s="34" t="s">
        <v>244</v>
      </c>
      <c r="E20" s="32" t="s">
        <v>144</v>
      </c>
      <c r="F20" s="32" t="s">
        <v>144</v>
      </c>
      <c r="G20" s="33"/>
    </row>
    <row r="21" spans="2:7" s="3" customFormat="1" ht="55.5" customHeight="1" x14ac:dyDescent="0.15">
      <c r="B21" s="35" t="s">
        <v>230</v>
      </c>
      <c r="C21" s="30" t="s">
        <v>245</v>
      </c>
      <c r="D21" s="34" t="s">
        <v>246</v>
      </c>
      <c r="E21" s="32" t="s">
        <v>144</v>
      </c>
      <c r="F21" s="32" t="s">
        <v>144</v>
      </c>
      <c r="G21" s="33"/>
    </row>
    <row r="22" spans="2:7" s="18" customFormat="1" ht="18.75" x14ac:dyDescent="0.15">
      <c r="B22" s="40" t="s">
        <v>247</v>
      </c>
      <c r="C22" s="41"/>
      <c r="D22" s="42"/>
      <c r="E22" s="42"/>
      <c r="F22" s="42"/>
      <c r="G22" s="43"/>
    </row>
    <row r="23" spans="2:7" s="3" customFormat="1" ht="56.1" customHeight="1" x14ac:dyDescent="0.15">
      <c r="B23" s="44" t="s">
        <v>248</v>
      </c>
      <c r="C23" s="30" t="s">
        <v>249</v>
      </c>
      <c r="D23" s="34" t="s">
        <v>250</v>
      </c>
      <c r="E23" s="32" t="s">
        <v>144</v>
      </c>
      <c r="F23" s="32" t="s">
        <v>144</v>
      </c>
      <c r="G23" s="33"/>
    </row>
    <row r="24" spans="2:7" s="3" customFormat="1" ht="43.5" customHeight="1" x14ac:dyDescent="0.15">
      <c r="B24" s="368" t="s">
        <v>251</v>
      </c>
      <c r="C24" s="30" t="s">
        <v>252</v>
      </c>
      <c r="D24" s="34" t="s">
        <v>253</v>
      </c>
      <c r="E24" s="32" t="s">
        <v>144</v>
      </c>
      <c r="F24" s="32" t="s">
        <v>144</v>
      </c>
      <c r="G24" s="33"/>
    </row>
    <row r="25" spans="2:7" s="3" customFormat="1" ht="53.45" customHeight="1" x14ac:dyDescent="0.15">
      <c r="B25" s="368"/>
      <c r="C25" s="30" t="s">
        <v>254</v>
      </c>
      <c r="D25" s="34" t="s">
        <v>255</v>
      </c>
      <c r="E25" s="32" t="s">
        <v>144</v>
      </c>
      <c r="F25" s="32" t="s">
        <v>144</v>
      </c>
      <c r="G25" s="33"/>
    </row>
    <row r="26" spans="2:7" s="3" customFormat="1" ht="55.5" customHeight="1" x14ac:dyDescent="0.15">
      <c r="B26" s="44" t="s">
        <v>256</v>
      </c>
      <c r="C26" s="30" t="s">
        <v>257</v>
      </c>
      <c r="D26" s="45" t="s">
        <v>258</v>
      </c>
      <c r="E26" s="32" t="s">
        <v>144</v>
      </c>
      <c r="F26" s="32" t="s">
        <v>144</v>
      </c>
      <c r="G26" s="33"/>
    </row>
    <row r="27" spans="2:7" s="3" customFormat="1" ht="55.5" customHeight="1" x14ac:dyDescent="0.15">
      <c r="B27" s="368" t="s">
        <v>259</v>
      </c>
      <c r="C27" s="30" t="s">
        <v>260</v>
      </c>
      <c r="D27" s="45" t="s">
        <v>261</v>
      </c>
      <c r="E27" s="32" t="s">
        <v>144</v>
      </c>
      <c r="F27" s="32" t="s">
        <v>144</v>
      </c>
      <c r="G27" s="33"/>
    </row>
    <row r="28" spans="2:7" s="3" customFormat="1" ht="57" customHeight="1" x14ac:dyDescent="0.15">
      <c r="B28" s="368"/>
      <c r="C28" s="30" t="s">
        <v>262</v>
      </c>
      <c r="D28" s="45" t="s">
        <v>263</v>
      </c>
      <c r="E28" s="32" t="s">
        <v>144</v>
      </c>
      <c r="F28" s="32" t="s">
        <v>144</v>
      </c>
      <c r="G28" s="33"/>
    </row>
    <row r="29" spans="2:7" s="18" customFormat="1" ht="18.75" x14ac:dyDescent="0.15">
      <c r="B29" s="40" t="s">
        <v>264</v>
      </c>
      <c r="C29" s="41"/>
      <c r="D29" s="42"/>
      <c r="E29" s="42"/>
      <c r="F29" s="42"/>
      <c r="G29" s="43"/>
    </row>
    <row r="30" spans="2:7" s="3" customFormat="1" ht="65.45" customHeight="1" x14ac:dyDescent="0.15">
      <c r="B30" s="46" t="s">
        <v>248</v>
      </c>
      <c r="C30" s="30" t="s">
        <v>249</v>
      </c>
      <c r="D30" s="34" t="s">
        <v>265</v>
      </c>
      <c r="E30" s="32" t="s">
        <v>144</v>
      </c>
      <c r="F30" s="32" t="s">
        <v>144</v>
      </c>
      <c r="G30" s="33"/>
    </row>
    <row r="31" spans="2:7" s="3" customFormat="1" ht="42" customHeight="1" x14ac:dyDescent="0.15">
      <c r="B31" s="369" t="s">
        <v>251</v>
      </c>
      <c r="C31" s="30" t="s">
        <v>266</v>
      </c>
      <c r="D31" s="34" t="s">
        <v>267</v>
      </c>
      <c r="E31" s="32" t="s">
        <v>144</v>
      </c>
      <c r="F31" s="32" t="s">
        <v>144</v>
      </c>
      <c r="G31" s="33"/>
    </row>
    <row r="32" spans="2:7" s="3" customFormat="1" ht="43.5" customHeight="1" x14ac:dyDescent="0.15">
      <c r="B32" s="369"/>
      <c r="C32" s="373" t="s">
        <v>268</v>
      </c>
      <c r="D32" s="34" t="s">
        <v>269</v>
      </c>
      <c r="E32" s="32" t="s">
        <v>144</v>
      </c>
      <c r="F32" s="32" t="s">
        <v>144</v>
      </c>
      <c r="G32" s="33"/>
    </row>
    <row r="33" spans="2:7" s="3" customFormat="1" ht="63" customHeight="1" x14ac:dyDescent="0.15">
      <c r="B33" s="369"/>
      <c r="C33" s="373"/>
      <c r="D33" s="34" t="s">
        <v>270</v>
      </c>
      <c r="E33" s="32" t="s">
        <v>144</v>
      </c>
      <c r="F33" s="32" t="s">
        <v>144</v>
      </c>
      <c r="G33" s="33"/>
    </row>
    <row r="34" spans="2:7" s="3" customFormat="1" ht="49.5" customHeight="1" x14ac:dyDescent="0.15">
      <c r="B34" s="369"/>
      <c r="C34" s="30" t="s">
        <v>252</v>
      </c>
      <c r="D34" s="34" t="s">
        <v>271</v>
      </c>
      <c r="E34" s="32" t="s">
        <v>144</v>
      </c>
      <c r="F34" s="32" t="s">
        <v>144</v>
      </c>
      <c r="G34" s="33"/>
    </row>
    <row r="35" spans="2:7" s="3" customFormat="1" ht="47.45" customHeight="1" x14ac:dyDescent="0.15">
      <c r="B35" s="369" t="s">
        <v>256</v>
      </c>
      <c r="C35" s="30" t="s">
        <v>272</v>
      </c>
      <c r="D35" s="34" t="s">
        <v>273</v>
      </c>
      <c r="E35" s="32" t="s">
        <v>144</v>
      </c>
      <c r="F35" s="32" t="s">
        <v>144</v>
      </c>
      <c r="G35" s="33"/>
    </row>
    <row r="36" spans="2:7" s="3" customFormat="1" ht="54" customHeight="1" x14ac:dyDescent="0.15">
      <c r="B36" s="369"/>
      <c r="C36" s="30" t="s">
        <v>274</v>
      </c>
      <c r="D36" s="34" t="s">
        <v>275</v>
      </c>
      <c r="E36" s="32" t="s">
        <v>144</v>
      </c>
      <c r="F36" s="32" t="s">
        <v>144</v>
      </c>
      <c r="G36" s="33"/>
    </row>
    <row r="37" spans="2:7" s="3" customFormat="1" ht="52.5" customHeight="1" x14ac:dyDescent="0.15">
      <c r="B37" s="369"/>
      <c r="C37" s="30" t="s">
        <v>257</v>
      </c>
      <c r="D37" s="34" t="s">
        <v>276</v>
      </c>
      <c r="E37" s="32" t="s">
        <v>144</v>
      </c>
      <c r="F37" s="32" t="s">
        <v>144</v>
      </c>
      <c r="G37" s="33"/>
    </row>
    <row r="38" spans="2:7" s="3" customFormat="1" ht="51" customHeight="1" x14ac:dyDescent="0.15">
      <c r="B38" s="369" t="s">
        <v>277</v>
      </c>
      <c r="C38" s="30" t="s">
        <v>278</v>
      </c>
      <c r="D38" s="45" t="s">
        <v>279</v>
      </c>
      <c r="E38" s="32" t="s">
        <v>144</v>
      </c>
      <c r="F38" s="32" t="s">
        <v>144</v>
      </c>
      <c r="G38" s="33"/>
    </row>
    <row r="39" spans="2:7" s="3" customFormat="1" ht="46.5" customHeight="1" x14ac:dyDescent="0.15">
      <c r="B39" s="369"/>
      <c r="C39" s="30" t="s">
        <v>280</v>
      </c>
      <c r="D39" s="34" t="s">
        <v>281</v>
      </c>
      <c r="E39" s="32" t="s">
        <v>144</v>
      </c>
      <c r="F39" s="32" t="s">
        <v>144</v>
      </c>
      <c r="G39" s="33"/>
    </row>
    <row r="40" spans="2:7" s="3" customFormat="1" ht="45" customHeight="1" x14ac:dyDescent="0.15">
      <c r="B40" s="369"/>
      <c r="C40" s="30" t="s">
        <v>282</v>
      </c>
      <c r="D40" s="34" t="s">
        <v>283</v>
      </c>
      <c r="E40" s="32" t="s">
        <v>144</v>
      </c>
      <c r="F40" s="32" t="s">
        <v>144</v>
      </c>
      <c r="G40" s="33"/>
    </row>
    <row r="41" spans="2:7" s="3" customFormat="1" ht="37.5" customHeight="1" x14ac:dyDescent="0.15">
      <c r="B41" s="369" t="s">
        <v>259</v>
      </c>
      <c r="C41" s="30" t="s">
        <v>284</v>
      </c>
      <c r="D41" s="34" t="s">
        <v>285</v>
      </c>
      <c r="E41" s="32" t="s">
        <v>144</v>
      </c>
      <c r="F41" s="32" t="s">
        <v>144</v>
      </c>
      <c r="G41" s="33"/>
    </row>
    <row r="42" spans="2:7" s="3" customFormat="1" ht="53.45" customHeight="1" x14ac:dyDescent="0.15">
      <c r="B42" s="369"/>
      <c r="C42" s="373" t="s">
        <v>260</v>
      </c>
      <c r="D42" s="34" t="s">
        <v>286</v>
      </c>
      <c r="E42" s="32" t="s">
        <v>144</v>
      </c>
      <c r="F42" s="32" t="s">
        <v>144</v>
      </c>
      <c r="G42" s="33"/>
    </row>
    <row r="43" spans="2:7" s="3" customFormat="1" ht="44.1" customHeight="1" x14ac:dyDescent="0.15">
      <c r="B43" s="369"/>
      <c r="C43" s="373"/>
      <c r="D43" s="34" t="s">
        <v>287</v>
      </c>
      <c r="E43" s="32" t="s">
        <v>144</v>
      </c>
      <c r="F43" s="32" t="s">
        <v>144</v>
      </c>
      <c r="G43" s="33"/>
    </row>
    <row r="44" spans="2:7" s="18" customFormat="1" ht="18.75" x14ac:dyDescent="0.15">
      <c r="B44" s="47" t="s">
        <v>288</v>
      </c>
      <c r="C44" s="48"/>
      <c r="D44" s="49"/>
      <c r="E44" s="49"/>
      <c r="F44" s="49"/>
      <c r="G44" s="50"/>
    </row>
    <row r="45" spans="2:7" s="3" customFormat="1" ht="51.95" customHeight="1" x14ac:dyDescent="0.15">
      <c r="B45" s="51" t="s">
        <v>289</v>
      </c>
      <c r="C45" s="30" t="s">
        <v>290</v>
      </c>
      <c r="D45" s="34" t="s">
        <v>291</v>
      </c>
      <c r="E45" s="32" t="s">
        <v>144</v>
      </c>
      <c r="F45" s="32" t="s">
        <v>144</v>
      </c>
      <c r="G45" s="33"/>
    </row>
    <row r="46" spans="2:7" s="3" customFormat="1" ht="57.6" customHeight="1" x14ac:dyDescent="0.15">
      <c r="B46" s="51" t="s">
        <v>292</v>
      </c>
      <c r="C46" s="30" t="s">
        <v>293</v>
      </c>
      <c r="D46" s="34" t="s">
        <v>294</v>
      </c>
      <c r="E46" s="32" t="s">
        <v>144</v>
      </c>
      <c r="F46" s="32" t="s">
        <v>144</v>
      </c>
      <c r="G46" s="33"/>
    </row>
    <row r="47" spans="2:7" s="18" customFormat="1" ht="18.75" x14ac:dyDescent="0.15">
      <c r="B47" s="47" t="s">
        <v>295</v>
      </c>
      <c r="C47" s="48"/>
      <c r="D47" s="49"/>
      <c r="E47" s="49"/>
      <c r="F47" s="49"/>
      <c r="G47" s="50"/>
    </row>
    <row r="48" spans="2:7" s="3" customFormat="1" ht="57.95" customHeight="1" x14ac:dyDescent="0.15">
      <c r="B48" s="370" t="s">
        <v>289</v>
      </c>
      <c r="C48" s="30" t="s">
        <v>296</v>
      </c>
      <c r="D48" s="34" t="s">
        <v>297</v>
      </c>
      <c r="E48" s="32" t="s">
        <v>144</v>
      </c>
      <c r="F48" s="32" t="s">
        <v>144</v>
      </c>
      <c r="G48" s="33"/>
    </row>
    <row r="49" spans="2:7" s="3" customFormat="1" ht="42.95" customHeight="1" x14ac:dyDescent="0.15">
      <c r="B49" s="370"/>
      <c r="C49" s="373" t="s">
        <v>298</v>
      </c>
      <c r="D49" s="34" t="s">
        <v>299</v>
      </c>
      <c r="E49" s="32" t="s">
        <v>144</v>
      </c>
      <c r="F49" s="32" t="s">
        <v>144</v>
      </c>
      <c r="G49" s="33"/>
    </row>
    <row r="50" spans="2:7" s="3" customFormat="1" ht="36.6" customHeight="1" x14ac:dyDescent="0.15">
      <c r="B50" s="370"/>
      <c r="C50" s="373"/>
      <c r="D50" s="34" t="s">
        <v>300</v>
      </c>
      <c r="E50" s="32" t="s">
        <v>144</v>
      </c>
      <c r="F50" s="32" t="s">
        <v>144</v>
      </c>
      <c r="G50" s="33"/>
    </row>
    <row r="51" spans="2:7" s="3" customFormat="1" ht="45.6" customHeight="1" x14ac:dyDescent="0.15">
      <c r="B51" s="370"/>
      <c r="C51" s="373"/>
      <c r="D51" s="34" t="s">
        <v>301</v>
      </c>
      <c r="E51" s="32" t="s">
        <v>144</v>
      </c>
      <c r="F51" s="32" t="s">
        <v>144</v>
      </c>
      <c r="G51" s="33"/>
    </row>
    <row r="52" spans="2:7" s="3" customFormat="1" ht="48" customHeight="1" x14ac:dyDescent="0.15">
      <c r="B52" s="370"/>
      <c r="C52" s="30" t="s">
        <v>302</v>
      </c>
      <c r="D52" s="34" t="s">
        <v>303</v>
      </c>
      <c r="E52" s="32" t="s">
        <v>144</v>
      </c>
      <c r="F52" s="32" t="s">
        <v>144</v>
      </c>
      <c r="G52" s="33"/>
    </row>
    <row r="53" spans="2:7" s="3" customFormat="1" ht="42" customHeight="1" x14ac:dyDescent="0.15">
      <c r="B53" s="370" t="s">
        <v>292</v>
      </c>
      <c r="C53" s="30" t="s">
        <v>293</v>
      </c>
      <c r="D53" s="34" t="s">
        <v>304</v>
      </c>
      <c r="E53" s="32" t="s">
        <v>144</v>
      </c>
      <c r="F53" s="32" t="s">
        <v>144</v>
      </c>
      <c r="G53" s="33"/>
    </row>
    <row r="54" spans="2:7" s="3" customFormat="1" ht="39.950000000000003" customHeight="1" x14ac:dyDescent="0.15">
      <c r="B54" s="370"/>
      <c r="C54" s="30" t="s">
        <v>305</v>
      </c>
      <c r="D54" s="34" t="s">
        <v>306</v>
      </c>
      <c r="E54" s="32" t="s">
        <v>144</v>
      </c>
      <c r="F54" s="32" t="s">
        <v>144</v>
      </c>
      <c r="G54" s="33"/>
    </row>
    <row r="55" spans="2:7" s="3" customFormat="1" ht="44.1" customHeight="1" x14ac:dyDescent="0.15">
      <c r="B55" s="370"/>
      <c r="C55" s="373" t="s">
        <v>307</v>
      </c>
      <c r="D55" s="34" t="s">
        <v>308</v>
      </c>
      <c r="E55" s="32" t="s">
        <v>144</v>
      </c>
      <c r="F55" s="32" t="s">
        <v>144</v>
      </c>
      <c r="G55" s="33"/>
    </row>
    <row r="56" spans="2:7" s="3" customFormat="1" ht="44.1" customHeight="1" x14ac:dyDescent="0.15">
      <c r="B56" s="370"/>
      <c r="C56" s="373"/>
      <c r="D56" s="34" t="s">
        <v>309</v>
      </c>
      <c r="E56" s="32" t="s">
        <v>144</v>
      </c>
      <c r="F56" s="32" t="s">
        <v>144</v>
      </c>
      <c r="G56" s="33"/>
    </row>
    <row r="57" spans="2:7" s="3" customFormat="1" ht="41.1" customHeight="1" x14ac:dyDescent="0.15">
      <c r="B57" s="370" t="s">
        <v>310</v>
      </c>
      <c r="C57" s="30" t="s">
        <v>311</v>
      </c>
      <c r="D57" s="34" t="s">
        <v>312</v>
      </c>
      <c r="E57" s="32" t="s">
        <v>144</v>
      </c>
      <c r="F57" s="32" t="s">
        <v>144</v>
      </c>
      <c r="G57" s="33"/>
    </row>
    <row r="58" spans="2:7" s="3" customFormat="1" ht="45" customHeight="1" x14ac:dyDescent="0.15">
      <c r="B58" s="370"/>
      <c r="C58" s="30" t="s">
        <v>313</v>
      </c>
      <c r="D58" s="34" t="s">
        <v>314</v>
      </c>
      <c r="E58" s="32" t="s">
        <v>144</v>
      </c>
      <c r="F58" s="32" t="s">
        <v>144</v>
      </c>
      <c r="G58" s="33"/>
    </row>
    <row r="59" spans="2:7" s="18" customFormat="1" ht="18.75" x14ac:dyDescent="0.15">
      <c r="B59" s="52" t="s">
        <v>315</v>
      </c>
      <c r="C59" s="53"/>
      <c r="D59" s="54"/>
      <c r="E59" s="54"/>
      <c r="F59" s="54"/>
      <c r="G59" s="55"/>
    </row>
    <row r="60" spans="2:7" s="3" customFormat="1" ht="48" customHeight="1" x14ac:dyDescent="0.15">
      <c r="B60" s="56" t="s">
        <v>316</v>
      </c>
      <c r="C60" s="30" t="s">
        <v>317</v>
      </c>
      <c r="D60" s="34" t="s">
        <v>318</v>
      </c>
      <c r="E60" s="32" t="s">
        <v>144</v>
      </c>
      <c r="F60" s="32" t="s">
        <v>144</v>
      </c>
      <c r="G60" s="33"/>
    </row>
    <row r="61" spans="2:7" s="3" customFormat="1" ht="45.95" customHeight="1" x14ac:dyDescent="0.15">
      <c r="B61" s="56" t="s">
        <v>319</v>
      </c>
      <c r="C61" s="30" t="s">
        <v>320</v>
      </c>
      <c r="D61" s="34" t="s">
        <v>321</v>
      </c>
      <c r="E61" s="32" t="s">
        <v>144</v>
      </c>
      <c r="F61" s="32" t="s">
        <v>144</v>
      </c>
      <c r="G61" s="33"/>
    </row>
    <row r="62" spans="2:7" s="3" customFormat="1" ht="51.95" customHeight="1" x14ac:dyDescent="0.15">
      <c r="B62" s="371" t="s">
        <v>322</v>
      </c>
      <c r="C62" s="30" t="s">
        <v>323</v>
      </c>
      <c r="D62" s="34" t="s">
        <v>324</v>
      </c>
      <c r="E62" s="32" t="s">
        <v>144</v>
      </c>
      <c r="F62" s="32" t="s">
        <v>144</v>
      </c>
      <c r="G62" s="33"/>
    </row>
    <row r="63" spans="2:7" s="3" customFormat="1" ht="55.5" customHeight="1" x14ac:dyDescent="0.15">
      <c r="B63" s="371"/>
      <c r="C63" s="30" t="s">
        <v>325</v>
      </c>
      <c r="D63" s="34" t="s">
        <v>326</v>
      </c>
      <c r="E63" s="32" t="s">
        <v>144</v>
      </c>
      <c r="F63" s="32" t="s">
        <v>144</v>
      </c>
      <c r="G63" s="33"/>
    </row>
    <row r="64" spans="2:7" s="18" customFormat="1" ht="18.75" x14ac:dyDescent="0.15">
      <c r="B64" s="52" t="s">
        <v>327</v>
      </c>
      <c r="C64" s="53"/>
      <c r="D64" s="54"/>
      <c r="E64" s="54"/>
      <c r="F64" s="54"/>
      <c r="G64" s="55"/>
    </row>
    <row r="65" spans="2:7" s="3" customFormat="1" ht="46.5" customHeight="1" x14ac:dyDescent="0.15">
      <c r="B65" s="372" t="s">
        <v>316</v>
      </c>
      <c r="C65" s="30" t="s">
        <v>328</v>
      </c>
      <c r="D65" s="34" t="s">
        <v>329</v>
      </c>
      <c r="E65" s="32" t="s">
        <v>144</v>
      </c>
      <c r="F65" s="32" t="s">
        <v>144</v>
      </c>
      <c r="G65" s="33"/>
    </row>
    <row r="66" spans="2:7" s="3" customFormat="1" ht="44.1" customHeight="1" x14ac:dyDescent="0.15">
      <c r="B66" s="372"/>
      <c r="C66" s="30" t="s">
        <v>317</v>
      </c>
      <c r="D66" s="34" t="s">
        <v>330</v>
      </c>
      <c r="E66" s="32" t="s">
        <v>144</v>
      </c>
      <c r="F66" s="32" t="s">
        <v>144</v>
      </c>
      <c r="G66" s="33"/>
    </row>
    <row r="67" spans="2:7" s="3" customFormat="1" ht="44.1" customHeight="1" x14ac:dyDescent="0.15">
      <c r="B67" s="372" t="s">
        <v>319</v>
      </c>
      <c r="C67" s="373" t="s">
        <v>331</v>
      </c>
      <c r="D67" s="58" t="s">
        <v>332</v>
      </c>
      <c r="E67" s="32" t="s">
        <v>144</v>
      </c>
      <c r="F67" s="32" t="s">
        <v>144</v>
      </c>
      <c r="G67" s="33"/>
    </row>
    <row r="68" spans="2:7" s="3" customFormat="1" ht="43.5" customHeight="1" x14ac:dyDescent="0.15">
      <c r="B68" s="372"/>
      <c r="C68" s="373"/>
      <c r="D68" s="34" t="s">
        <v>333</v>
      </c>
      <c r="E68" s="32" t="s">
        <v>144</v>
      </c>
      <c r="F68" s="32" t="s">
        <v>144</v>
      </c>
      <c r="G68" s="33"/>
    </row>
    <row r="69" spans="2:7" s="3" customFormat="1" ht="46.5" customHeight="1" x14ac:dyDescent="0.15">
      <c r="B69" s="57" t="s">
        <v>322</v>
      </c>
      <c r="C69" s="30" t="s">
        <v>334</v>
      </c>
      <c r="D69" s="34" t="s">
        <v>335</v>
      </c>
      <c r="E69" s="32" t="s">
        <v>144</v>
      </c>
      <c r="F69" s="32" t="s">
        <v>144</v>
      </c>
      <c r="G69" s="33"/>
    </row>
  </sheetData>
  <mergeCells count="27">
    <mergeCell ref="C67:C68"/>
    <mergeCell ref="B2:D4"/>
    <mergeCell ref="C14:C15"/>
    <mergeCell ref="C32:C33"/>
    <mergeCell ref="C42:C43"/>
    <mergeCell ref="C49:C51"/>
    <mergeCell ref="C55:C56"/>
    <mergeCell ref="B53:B56"/>
    <mergeCell ref="B57:B58"/>
    <mergeCell ref="B62:B63"/>
    <mergeCell ref="B65:B66"/>
    <mergeCell ref="B67:B68"/>
    <mergeCell ref="B31:B34"/>
    <mergeCell ref="B35:B37"/>
    <mergeCell ref="B38:B40"/>
    <mergeCell ref="B41:B43"/>
    <mergeCell ref="B48:B52"/>
    <mergeCell ref="B12:B13"/>
    <mergeCell ref="B14:B16"/>
    <mergeCell ref="B19:B20"/>
    <mergeCell ref="B24:B25"/>
    <mergeCell ref="B27:B28"/>
    <mergeCell ref="B1:C1"/>
    <mergeCell ref="B7:G7"/>
    <mergeCell ref="B9:D9"/>
    <mergeCell ref="E9:G9"/>
    <mergeCell ref="B11:D11"/>
  </mergeCells>
  <phoneticPr fontId="80" type="noConversion"/>
  <dataValidations count="2">
    <dataValidation allowBlank="1" showErrorMessage="1" sqref="G2"/>
    <dataValidation type="list" allowBlank="1" showInputMessage="1" showErrorMessage="1" sqref="E12:F17 E19:F21 E23:F28 E30:F43 E45:F46 E48:F58 E60:F63 E65:F69">
      <formula1>"请选择, 是, 否, 部分满足, 不适用, 待定"</formula1>
    </dataValidation>
  </dataValidations>
  <hyperlinks>
    <hyperlink ref="B7:G7" r:id="rId1" display="本工作表提供的国际基准以以下文件为依据：工发组织，世界银行集团，德国国际合作机构（2017年），《生态工业园区国际框架》。2017年12月版。"/>
  </hyperlinks>
  <pageMargins left="0.39370078740157499" right="0.39370078740157499" top="0.39370078740157499" bottom="0.39370078740157499" header="0.31496062992126" footer="0.31496062992126"/>
  <pageSetup paperSize="9" scale="40" orientation="portrait"/>
  <headerFooter>
    <oddFooter>&amp;CPage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7"/>
  <sheetViews>
    <sheetView showGridLines="0" showRowColHeaders="0" zoomScale="58" zoomScaleNormal="58" workbookViewId="0">
      <pane ySplit="2" topLeftCell="A3" activePane="bottomLeft" state="frozen"/>
      <selection pane="bottomLeft" activeCell="G32" sqref="G32"/>
    </sheetView>
  </sheetViews>
  <sheetFormatPr defaultColWidth="8.5" defaultRowHeight="13.5" x14ac:dyDescent="0.15"/>
  <cols>
    <col min="1" max="1" width="2" style="3" customWidth="1"/>
    <col min="2" max="2" width="35.125" style="3" customWidth="1"/>
    <col min="3" max="3" width="20.125" style="3" customWidth="1"/>
    <col min="4" max="4" width="17.625" style="3" customWidth="1"/>
    <col min="5" max="5" width="15.625" style="3" customWidth="1"/>
    <col min="6" max="6" width="11.875" style="3" customWidth="1"/>
    <col min="7" max="7" width="19.875" style="3" customWidth="1"/>
    <col min="8" max="8" width="17.5" style="3" customWidth="1"/>
    <col min="9" max="9" width="16.375" style="3" customWidth="1"/>
    <col min="10" max="10" width="13" style="3" customWidth="1"/>
    <col min="11" max="11" width="17" style="3" customWidth="1"/>
    <col min="12" max="16384" width="8.5" style="3"/>
  </cols>
  <sheetData>
    <row r="1" spans="1:30" s="1" customFormat="1" ht="21.95" customHeight="1" x14ac:dyDescent="0.15">
      <c r="B1" s="4" t="s">
        <v>101</v>
      </c>
    </row>
    <row r="2" spans="1:30" s="1" customFormat="1" ht="70.5" customHeight="1" x14ac:dyDescent="0.15">
      <c r="B2" s="378" t="s">
        <v>341</v>
      </c>
      <c r="C2" s="378"/>
      <c r="D2" s="378"/>
      <c r="E2" s="378"/>
      <c r="F2" s="378"/>
      <c r="G2" s="378"/>
      <c r="H2" s="378"/>
      <c r="I2" s="12"/>
      <c r="J2" s="12"/>
      <c r="K2" s="12"/>
      <c r="L2" s="12"/>
      <c r="M2" s="12"/>
    </row>
    <row r="3" spans="1:30" s="2" customFormat="1" x14ac:dyDescent="0.15">
      <c r="C3" s="5"/>
      <c r="D3" s="5"/>
      <c r="E3" s="5"/>
      <c r="F3" s="5"/>
      <c r="G3" s="5"/>
      <c r="H3" s="5"/>
      <c r="I3" s="13"/>
      <c r="J3" s="13"/>
      <c r="R3" s="14"/>
      <c r="AC3" s="13"/>
      <c r="AD3" s="13"/>
    </row>
    <row r="4" spans="1:30" s="2" customFormat="1" x14ac:dyDescent="0.15"/>
    <row r="5" spans="1:30" ht="34.5" customHeight="1" x14ac:dyDescent="0.15">
      <c r="B5" s="6"/>
      <c r="C5" s="379" t="s">
        <v>342</v>
      </c>
      <c r="D5" s="379"/>
      <c r="E5" s="379"/>
      <c r="F5" s="379"/>
      <c r="G5" s="379"/>
      <c r="H5" s="379"/>
      <c r="I5" s="379"/>
      <c r="J5" s="379"/>
      <c r="K5" s="379"/>
    </row>
    <row r="6" spans="1:30" ht="26.45" customHeight="1" x14ac:dyDescent="0.15">
      <c r="B6" s="379" t="s">
        <v>343</v>
      </c>
      <c r="C6" s="380" t="s">
        <v>344</v>
      </c>
      <c r="D6" s="381"/>
      <c r="E6" s="381"/>
      <c r="F6" s="382"/>
      <c r="G6" s="383" t="s">
        <v>345</v>
      </c>
      <c r="H6" s="384"/>
      <c r="I6" s="384"/>
      <c r="J6" s="385"/>
      <c r="K6" s="386" t="s">
        <v>346</v>
      </c>
    </row>
    <row r="7" spans="1:30" ht="69.95" customHeight="1" x14ac:dyDescent="0.15">
      <c r="B7" s="379"/>
      <c r="C7" s="7" t="s">
        <v>347</v>
      </c>
      <c r="D7" s="7" t="s">
        <v>348</v>
      </c>
      <c r="E7" s="7" t="s">
        <v>349</v>
      </c>
      <c r="F7" s="7" t="s">
        <v>350</v>
      </c>
      <c r="G7" s="7" t="s">
        <v>347</v>
      </c>
      <c r="H7" s="7" t="s">
        <v>348</v>
      </c>
      <c r="I7" s="7" t="s">
        <v>349</v>
      </c>
      <c r="J7" s="7" t="s">
        <v>350</v>
      </c>
      <c r="K7" s="387"/>
    </row>
    <row r="8" spans="1:30" ht="30" customHeight="1" x14ac:dyDescent="0.15">
      <c r="B8" s="8" t="str">
        <f>'生态工业园区审查 - A园区'!G2</f>
        <v>工业园区名称 A</v>
      </c>
      <c r="C8" s="9">
        <f>COUNTIF('生态工业园区审查 - A园区'!E12:E69,"Yes")+0.5*(COUNTIF('生态工业园区审查 - A园区'!E12:E69,"To be confirmed"))</f>
        <v>0</v>
      </c>
      <c r="D8" s="9">
        <f>COUNTIF('生态工业园区审查 - A园区'!E12:E69,"&lt;&gt;Not applicable")-7</f>
        <v>51</v>
      </c>
      <c r="E8" s="10">
        <f t="shared" ref="E8:E12" si="0">C8/D8</f>
        <v>0</v>
      </c>
      <c r="F8" s="10">
        <f>0.5*(COUNTIF('生态工业园区审查 - A园区'!E12:E69,"To be confirmed")/D8)</f>
        <v>0</v>
      </c>
      <c r="G8" s="9">
        <f>COUNTIF('生态工业园区审查 - A园区'!F12:F69,"Yes")+0.5*(COUNTIF('生态工业园区审查 - A园区'!F12:F69,"To be confirmed"))</f>
        <v>0</v>
      </c>
      <c r="H8" s="9">
        <f>COUNTIF('生态工业园区审查 - A园区'!F12:F69,"&lt;&gt;Not applicable")-7</f>
        <v>51</v>
      </c>
      <c r="I8" s="10">
        <f>G8/H8</f>
        <v>0</v>
      </c>
      <c r="J8" s="10">
        <f>0.5*(COUNTIF('生态工业园区审查 - A园区'!F12:F69,"To be confirmed")/H8)</f>
        <v>0</v>
      </c>
      <c r="K8" s="10">
        <f t="shared" ref="K8:K12" si="1">I8-E8</f>
        <v>0</v>
      </c>
    </row>
    <row r="9" spans="1:30" ht="30" customHeight="1" x14ac:dyDescent="0.15">
      <c r="A9" s="11"/>
      <c r="B9" s="8" t="str">
        <f>'生态工业园区审查 - B园区'!G2</f>
        <v>工业园区名称 B</v>
      </c>
      <c r="C9" s="9">
        <f>COUNTIF('生态工业园区审查 - B园区'!E12:E69,"Yes")+0.5*(COUNTIF('生态工业园区审查 - B园区'!E12:E69,"To be confirmed"))</f>
        <v>0</v>
      </c>
      <c r="D9" s="9">
        <f>COUNTIF('生态工业园区审查 - B园区'!E12:E69,"&lt;&gt;Not applicable")-7</f>
        <v>51</v>
      </c>
      <c r="E9" s="10">
        <f t="shared" si="0"/>
        <v>0</v>
      </c>
      <c r="F9" s="10">
        <f>0.5*(COUNTIF('生态工业园区审查 - B园区'!E12:E69,"To be confirmed")/D8)</f>
        <v>0</v>
      </c>
      <c r="G9" s="9">
        <f>COUNTIF('生态工业园区审查 - B园区'!F12:F69,"Yes")+0.5*(COUNTIF('生态工业园区审查 - B园区'!F12:F69,"To be confirmed"))</f>
        <v>0</v>
      </c>
      <c r="H9" s="9">
        <f>COUNTIF('生态工业园区审查 - B园区'!F12:F69,"&lt;&gt;Not applicable")-7</f>
        <v>51</v>
      </c>
      <c r="I9" s="10">
        <f t="shared" ref="I9:I12" si="2">G9/H9</f>
        <v>0</v>
      </c>
      <c r="J9" s="10">
        <f>0.5*(COUNTIF('生态工业园区审查 - B园区'!F12:F69,"To be confirmed")/H8)</f>
        <v>0</v>
      </c>
      <c r="K9" s="10">
        <f t="shared" si="1"/>
        <v>0</v>
      </c>
    </row>
    <row r="10" spans="1:30" ht="30" customHeight="1" x14ac:dyDescent="0.15">
      <c r="B10" s="8" t="str">
        <f>'生态工业园区审查 - C园区'!G2</f>
        <v>工业园区名称 C</v>
      </c>
      <c r="C10" s="9">
        <f>COUNTIF('生态工业园区审查 - C园区'!E12:E69,"Yes")+0.5*(COUNTIF('生态工业园区审查 - C园区'!E12:E69,"To be confirmed"))</f>
        <v>0</v>
      </c>
      <c r="D10" s="9">
        <f>COUNTIF('生态工业园区审查 - C园区'!E12:E69,"&lt;&gt;Not applicable")-7</f>
        <v>51</v>
      </c>
      <c r="E10" s="10">
        <f t="shared" si="0"/>
        <v>0</v>
      </c>
      <c r="F10" s="10">
        <f>0.5*(COUNTIF('生态工业园区审查 - C园区'!E12:E69,"To be confirmed")/D8)</f>
        <v>0</v>
      </c>
      <c r="G10" s="9">
        <f>COUNTIF('生态工业园区审查 - C园区'!F12:F69,"Yes")+0.5*(COUNTIF('生态工业园区审查 - C园区'!F12:F69,"To be confirmed"))</f>
        <v>0</v>
      </c>
      <c r="H10" s="9">
        <f>COUNTIF('生态工业园区审查 - C园区'!F12:F69,"&lt;&gt;Not applicable")-7</f>
        <v>51</v>
      </c>
      <c r="I10" s="10">
        <f t="shared" si="2"/>
        <v>0</v>
      </c>
      <c r="J10" s="10">
        <f>0.5*(COUNTIF('生态工业园区审查 - C园区'!F12:F69,"To be confirmed")/H8)</f>
        <v>0</v>
      </c>
      <c r="K10" s="10">
        <f t="shared" si="1"/>
        <v>0</v>
      </c>
    </row>
    <row r="11" spans="1:30" ht="30" customHeight="1" x14ac:dyDescent="0.15">
      <c r="B11" s="8" t="str">
        <f>'生态工业园区审查 - D园区'!G2</f>
        <v>工业园区名称 D</v>
      </c>
      <c r="C11" s="9">
        <f>COUNTIF('生态工业园区审查 - D园区'!E12:E69,"Yes")+0.5*(COUNTIF('生态工业园区审查 - D园区'!E12:E69,"To be confirmed"))</f>
        <v>0</v>
      </c>
      <c r="D11" s="9">
        <f>COUNTIF('生态工业园区审查 - D园区'!E12:E69,"&lt;&gt;Not applicable")-7</f>
        <v>51</v>
      </c>
      <c r="E11" s="10">
        <f t="shared" si="0"/>
        <v>0</v>
      </c>
      <c r="F11" s="10">
        <f>0.5*(COUNTIF('生态工业园区审查 - D园区'!E12:E69,"To be confirmed")/D8)</f>
        <v>0</v>
      </c>
      <c r="G11" s="9">
        <f>COUNTIF('生态工业园区审查 - D园区'!F12:F69,"Yes")+0.5*(COUNTIF('生态工业园区审查 - D园区'!F12:F69,"To be confirmed"))</f>
        <v>0</v>
      </c>
      <c r="H11" s="9">
        <f>COUNTIF('生态工业园区审查 - D园区'!F12:F69,"&lt;&gt;Not applicable")-7</f>
        <v>51</v>
      </c>
      <c r="I11" s="10">
        <f t="shared" si="2"/>
        <v>0</v>
      </c>
      <c r="J11" s="10">
        <f>0.5*(COUNTIF('生态工业园区审查 - D园区'!F12:F69,"To be confirmed")/H8)</f>
        <v>0</v>
      </c>
      <c r="K11" s="10">
        <f t="shared" si="1"/>
        <v>0</v>
      </c>
    </row>
    <row r="12" spans="1:30" ht="30" customHeight="1" x14ac:dyDescent="0.15">
      <c r="B12" s="8" t="str">
        <f>'生态工业园区审查 - E园区'!G2</f>
        <v>工业园区名称 E</v>
      </c>
      <c r="C12" s="9">
        <f>COUNTIF('生态工业园区审查 - E园区'!E12:E69,"Yes")+0.5*(COUNTIF('生态工业园区审查 - E园区'!E12:E69,"To be confirmed"))</f>
        <v>0</v>
      </c>
      <c r="D12" s="9">
        <f>COUNTIF('生态工业园区审查 - E园区'!E12:E69,"&lt;&gt;Not applicable")-7</f>
        <v>51</v>
      </c>
      <c r="E12" s="10">
        <f t="shared" si="0"/>
        <v>0</v>
      </c>
      <c r="F12" s="10">
        <f>0.5*(COUNTIF('生态工业园区审查 - E园区'!E12:E69,"To be confirmed")/D8)</f>
        <v>0</v>
      </c>
      <c r="G12" s="9">
        <f>COUNTIF('生态工业园区审查 - E园区'!F12:F69,"Yes")+0.5*(COUNTIF('生态工业园区审查 - E园区'!F12:F69,"To be confirmed"))</f>
        <v>0</v>
      </c>
      <c r="H12" s="9">
        <f>COUNTIF('生态工业园区审查 - E园区'!F12:F69,"&lt;&gt;Not applicable")-7</f>
        <v>51</v>
      </c>
      <c r="I12" s="10">
        <f t="shared" si="2"/>
        <v>0</v>
      </c>
      <c r="J12" s="10">
        <f>0.5*(COUNTIF('生态工业园区审查 - E园区'!F12:F69,"To be confirmed")/H8)</f>
        <v>0</v>
      </c>
      <c r="K12" s="10">
        <f t="shared" si="1"/>
        <v>0</v>
      </c>
    </row>
    <row r="26" ht="14.45" customHeight="1" x14ac:dyDescent="0.15"/>
    <row r="27" ht="14.45" customHeight="1" x14ac:dyDescent="0.15"/>
  </sheetData>
  <mergeCells count="6">
    <mergeCell ref="B2:H2"/>
    <mergeCell ref="C5:K5"/>
    <mergeCell ref="C6:F6"/>
    <mergeCell ref="G6:J6"/>
    <mergeCell ref="B6:B7"/>
    <mergeCell ref="K6:K7"/>
  </mergeCells>
  <phoneticPr fontId="80" type="noConversion"/>
  <pageMargins left="0.39370078740157499" right="0.39370078740157499" top="0.39370078740157499" bottom="0.39370078740157499" header="0.23622047244094499" footer="0.23622047244094499"/>
  <pageSetup paperSize="9" scale="43" orientation="landscape"/>
  <headerFooter>
    <oddFooter>&amp;CPage &amp;P of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0"/>
  <sheetViews>
    <sheetView showGridLines="0" showRowColHeaders="0" zoomScale="77" zoomScaleNormal="77" workbookViewId="0">
      <pane xSplit="2" ySplit="7" topLeftCell="C8" activePane="bottomRight" state="frozen"/>
      <selection pane="topRight"/>
      <selection pane="bottomLeft"/>
      <selection pane="bottomRight" sqref="A1:M30"/>
    </sheetView>
  </sheetViews>
  <sheetFormatPr defaultColWidth="8.875" defaultRowHeight="13.5" x14ac:dyDescent="0.15"/>
  <cols>
    <col min="1" max="1" width="2" style="64" customWidth="1"/>
    <col min="2" max="2" width="48" style="64" customWidth="1"/>
    <col min="3" max="3" width="32.5" style="64" customWidth="1"/>
    <col min="4" max="4" width="36.375" style="64" customWidth="1"/>
    <col min="5" max="5" width="38.875" style="64" customWidth="1"/>
    <col min="6" max="6" width="39" style="64" customWidth="1"/>
    <col min="7" max="8" width="42.125" style="64" customWidth="1"/>
    <col min="9" max="9" width="52.125" style="64" customWidth="1"/>
    <col min="10" max="10" width="47.625" style="64" customWidth="1"/>
    <col min="11" max="11" width="47.5" style="64" customWidth="1"/>
    <col min="12" max="12" width="42.125" style="64" customWidth="1"/>
    <col min="13" max="13" width="1.5" style="64" customWidth="1"/>
    <col min="14" max="16" width="36.375" style="64" customWidth="1"/>
    <col min="17" max="17" width="35.5" style="64" customWidth="1"/>
    <col min="18" max="16384" width="8.875" style="64"/>
  </cols>
  <sheetData>
    <row r="1" spans="1:31" ht="21.95" customHeight="1" x14ac:dyDescent="0.15">
      <c r="A1" s="67"/>
      <c r="B1" s="304" t="s">
        <v>101</v>
      </c>
      <c r="C1" s="304"/>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row>
    <row r="2" spans="1:31" ht="44.45" customHeight="1" x14ac:dyDescent="0.15">
      <c r="A2" s="67"/>
      <c r="B2" s="305" t="s">
        <v>102</v>
      </c>
      <c r="C2" s="306"/>
      <c r="D2" s="69"/>
      <c r="E2" s="69"/>
      <c r="F2" s="69"/>
      <c r="G2" s="69"/>
      <c r="H2" s="69"/>
      <c r="I2" s="69"/>
      <c r="J2" s="69"/>
      <c r="K2" s="69"/>
      <c r="L2" s="69"/>
      <c r="M2" s="69"/>
      <c r="N2" s="69"/>
      <c r="O2" s="69"/>
      <c r="P2" s="67"/>
      <c r="Q2" s="67"/>
      <c r="R2" s="67"/>
      <c r="S2" s="67"/>
      <c r="T2" s="67"/>
      <c r="U2" s="67"/>
      <c r="V2" s="67"/>
      <c r="W2" s="67"/>
      <c r="X2" s="67"/>
      <c r="Y2" s="67"/>
      <c r="Z2" s="67"/>
      <c r="AA2" s="67"/>
      <c r="AB2" s="67"/>
      <c r="AC2" s="67"/>
      <c r="AD2" s="67"/>
      <c r="AE2" s="67"/>
    </row>
    <row r="4" spans="1:31" ht="45.6" customHeight="1" x14ac:dyDescent="0.15">
      <c r="B4" s="141" t="s">
        <v>103</v>
      </c>
      <c r="C4" s="307" t="s">
        <v>104</v>
      </c>
      <c r="D4" s="308"/>
      <c r="E4" s="308"/>
      <c r="F4" s="308"/>
      <c r="G4" s="309"/>
    </row>
    <row r="6" spans="1:31" ht="20.45" customHeight="1" x14ac:dyDescent="0.15">
      <c r="B6" s="310" t="s">
        <v>102</v>
      </c>
      <c r="C6" s="142" t="s">
        <v>105</v>
      </c>
      <c r="D6" s="142" t="s">
        <v>106</v>
      </c>
      <c r="E6" s="142" t="s">
        <v>107</v>
      </c>
      <c r="F6" s="142" t="s">
        <v>108</v>
      </c>
      <c r="G6" s="142" t="s">
        <v>109</v>
      </c>
      <c r="H6" s="142" t="s">
        <v>110</v>
      </c>
      <c r="I6" s="142" t="s">
        <v>111</v>
      </c>
      <c r="J6" s="142" t="s">
        <v>112</v>
      </c>
      <c r="K6" s="142" t="s">
        <v>113</v>
      </c>
      <c r="L6" s="142" t="s">
        <v>114</v>
      </c>
    </row>
    <row r="7" spans="1:31" s="140" customFormat="1" ht="29.1" customHeight="1" x14ac:dyDescent="0.15">
      <c r="B7" s="311"/>
      <c r="C7" s="143" t="s">
        <v>115</v>
      </c>
      <c r="D7" s="143" t="s">
        <v>115</v>
      </c>
      <c r="E7" s="143" t="s">
        <v>115</v>
      </c>
      <c r="F7" s="143" t="s">
        <v>115</v>
      </c>
      <c r="G7" s="143" t="s">
        <v>115</v>
      </c>
      <c r="H7" s="143" t="s">
        <v>115</v>
      </c>
      <c r="I7" s="143" t="s">
        <v>115</v>
      </c>
      <c r="J7" s="143" t="s">
        <v>115</v>
      </c>
      <c r="K7" s="143" t="s">
        <v>115</v>
      </c>
      <c r="L7" s="143" t="s">
        <v>115</v>
      </c>
    </row>
    <row r="8" spans="1:31" s="140" customFormat="1" ht="30" customHeight="1" x14ac:dyDescent="0.15">
      <c r="B8" s="144" t="s">
        <v>116</v>
      </c>
      <c r="C8" s="145"/>
      <c r="D8" s="146"/>
      <c r="E8" s="147"/>
      <c r="F8" s="147"/>
      <c r="G8" s="147"/>
      <c r="H8" s="145"/>
      <c r="I8" s="145"/>
      <c r="J8" s="147"/>
      <c r="K8" s="145"/>
      <c r="L8" s="147"/>
    </row>
    <row r="9" spans="1:31" s="140" customFormat="1" ht="30" customHeight="1" x14ac:dyDescent="0.15">
      <c r="B9" s="148" t="s">
        <v>117</v>
      </c>
      <c r="C9" s="147"/>
      <c r="D9" s="149"/>
      <c r="E9" s="147"/>
      <c r="F9" s="147"/>
      <c r="G9" s="147"/>
      <c r="H9" s="145"/>
      <c r="I9" s="147"/>
      <c r="J9" s="162"/>
      <c r="K9" s="147"/>
      <c r="L9" s="147"/>
    </row>
    <row r="10" spans="1:31" s="140" customFormat="1" ht="30" customHeight="1" x14ac:dyDescent="0.15">
      <c r="B10" s="150" t="s">
        <v>118</v>
      </c>
      <c r="C10" s="145"/>
      <c r="D10" s="147"/>
      <c r="E10" s="147"/>
      <c r="F10" s="147"/>
      <c r="G10" s="147"/>
      <c r="H10" s="147"/>
      <c r="I10" s="147"/>
      <c r="J10" s="162"/>
      <c r="K10" s="147"/>
      <c r="L10" s="147"/>
    </row>
    <row r="11" spans="1:31" s="140" customFormat="1" ht="30" customHeight="1" x14ac:dyDescent="0.15">
      <c r="B11" s="150" t="s">
        <v>119</v>
      </c>
      <c r="C11" s="147"/>
      <c r="D11" s="149"/>
      <c r="E11" s="147"/>
      <c r="F11" s="147"/>
      <c r="G11" s="147"/>
      <c r="H11" s="145"/>
      <c r="I11" s="147"/>
      <c r="J11" s="147"/>
      <c r="K11" s="163"/>
      <c r="L11" s="163"/>
    </row>
    <row r="12" spans="1:31" s="140" customFormat="1" ht="30" customHeight="1" x14ac:dyDescent="0.15">
      <c r="B12" s="150" t="s">
        <v>120</v>
      </c>
      <c r="C12" s="151"/>
      <c r="D12" s="151"/>
      <c r="E12" s="151"/>
      <c r="F12" s="151"/>
      <c r="G12" s="151"/>
      <c r="H12" s="151"/>
      <c r="I12" s="151"/>
      <c r="J12" s="151"/>
      <c r="K12" s="151"/>
      <c r="L12" s="151"/>
    </row>
    <row r="13" spans="1:31" s="140" customFormat="1" ht="30" customHeight="1" x14ac:dyDescent="0.15">
      <c r="B13" s="148" t="s">
        <v>121</v>
      </c>
      <c r="C13" s="147"/>
      <c r="D13" s="147"/>
      <c r="E13" s="147"/>
      <c r="F13" s="147"/>
      <c r="G13" s="147"/>
      <c r="H13" s="145"/>
      <c r="I13" s="147"/>
      <c r="J13" s="147"/>
      <c r="K13" s="147"/>
      <c r="L13" s="147"/>
    </row>
    <row r="14" spans="1:31" s="140" customFormat="1" ht="34.5" customHeight="1" x14ac:dyDescent="0.15">
      <c r="B14" s="148" t="s">
        <v>122</v>
      </c>
      <c r="C14" s="147"/>
      <c r="D14" s="147"/>
      <c r="E14" s="147"/>
      <c r="F14" s="147"/>
      <c r="G14" s="147"/>
      <c r="H14" s="147"/>
      <c r="I14" s="147"/>
      <c r="J14" s="162"/>
      <c r="K14" s="147"/>
      <c r="L14" s="147"/>
    </row>
    <row r="15" spans="1:31" s="140" customFormat="1" ht="30" customHeight="1" x14ac:dyDescent="0.15">
      <c r="B15" s="148" t="s">
        <v>123</v>
      </c>
      <c r="C15" s="147"/>
      <c r="D15" s="147"/>
      <c r="E15" s="147"/>
      <c r="F15" s="147"/>
      <c r="G15" s="147"/>
      <c r="H15" s="147"/>
      <c r="I15" s="147"/>
      <c r="J15" s="162"/>
      <c r="K15" s="147"/>
      <c r="L15" s="147"/>
    </row>
    <row r="16" spans="1:31" s="140" customFormat="1" ht="30" customHeight="1" x14ac:dyDescent="0.15">
      <c r="B16" s="148" t="s">
        <v>124</v>
      </c>
      <c r="C16" s="147"/>
      <c r="D16" s="147"/>
      <c r="E16" s="147"/>
      <c r="F16" s="147"/>
      <c r="G16" s="147"/>
      <c r="H16" s="147"/>
      <c r="I16" s="147"/>
      <c r="J16" s="162"/>
      <c r="K16" s="147"/>
      <c r="L16" s="147"/>
    </row>
    <row r="17" spans="2:12" s="140" customFormat="1" ht="49.5" customHeight="1" x14ac:dyDescent="0.15">
      <c r="B17" s="148" t="s">
        <v>125</v>
      </c>
      <c r="C17" s="152"/>
      <c r="D17" s="152"/>
      <c r="E17" s="152"/>
      <c r="F17" s="147"/>
      <c r="G17" s="147"/>
      <c r="H17" s="147"/>
      <c r="I17" s="152"/>
      <c r="J17" s="162"/>
      <c r="K17" s="147"/>
      <c r="L17" s="147"/>
    </row>
    <row r="18" spans="2:12" s="140" customFormat="1" ht="51" customHeight="1" x14ac:dyDescent="0.15">
      <c r="B18" s="148" t="s">
        <v>126</v>
      </c>
      <c r="C18" s="147"/>
      <c r="D18" s="153"/>
      <c r="E18" s="147"/>
      <c r="F18" s="147"/>
      <c r="G18" s="147"/>
      <c r="H18" s="147"/>
      <c r="I18" s="147"/>
      <c r="J18" s="147"/>
      <c r="K18" s="147"/>
      <c r="L18" s="147"/>
    </row>
    <row r="19" spans="2:12" s="140" customFormat="1" ht="30" customHeight="1" x14ac:dyDescent="0.15">
      <c r="B19" s="148" t="s">
        <v>127</v>
      </c>
      <c r="C19" s="147"/>
      <c r="D19" s="147"/>
      <c r="E19" s="147"/>
      <c r="F19" s="147"/>
      <c r="G19" s="145"/>
      <c r="H19" s="145"/>
      <c r="I19" s="145"/>
      <c r="J19" s="162"/>
      <c r="K19" s="145"/>
      <c r="L19" s="147"/>
    </row>
    <row r="20" spans="2:12" ht="22.5" customHeight="1" x14ac:dyDescent="0.15">
      <c r="B20" s="154" t="s">
        <v>128</v>
      </c>
      <c r="C20" s="155"/>
      <c r="D20" s="156"/>
      <c r="E20" s="157"/>
      <c r="F20" s="158"/>
      <c r="G20" s="159"/>
      <c r="H20" s="159"/>
      <c r="I20" s="155"/>
      <c r="J20" s="155"/>
      <c r="K20" s="155"/>
      <c r="L20" s="155"/>
    </row>
    <row r="21" spans="2:12" ht="30" customHeight="1" x14ac:dyDescent="0.15">
      <c r="B21" s="160" t="s">
        <v>129</v>
      </c>
      <c r="C21" s="147"/>
      <c r="D21" s="147"/>
      <c r="E21" s="147"/>
      <c r="F21" s="147"/>
      <c r="G21" s="147"/>
      <c r="H21" s="147"/>
      <c r="I21" s="147"/>
      <c r="J21" s="147"/>
      <c r="K21" s="147"/>
      <c r="L21" s="147"/>
    </row>
    <row r="22" spans="2:12" ht="30" customHeight="1" x14ac:dyDescent="0.15">
      <c r="B22" s="160" t="s">
        <v>130</v>
      </c>
      <c r="C22" s="147"/>
      <c r="D22" s="147"/>
      <c r="E22" s="147"/>
      <c r="F22" s="147"/>
      <c r="G22" s="147"/>
      <c r="H22" s="147"/>
      <c r="I22" s="147"/>
      <c r="J22" s="147"/>
      <c r="K22" s="147"/>
      <c r="L22" s="147"/>
    </row>
    <row r="23" spans="2:12" ht="37.5" customHeight="1" x14ac:dyDescent="0.15">
      <c r="B23" s="160" t="s">
        <v>131</v>
      </c>
      <c r="C23" s="147"/>
      <c r="D23" s="147"/>
      <c r="E23" s="147"/>
      <c r="F23" s="147"/>
      <c r="G23" s="147"/>
      <c r="H23" s="147"/>
      <c r="I23" s="147"/>
      <c r="J23" s="147"/>
      <c r="K23" s="147"/>
      <c r="L23" s="147"/>
    </row>
    <row r="24" spans="2:12" ht="51.95" customHeight="1" x14ac:dyDescent="0.15">
      <c r="B24" s="160" t="s">
        <v>132</v>
      </c>
      <c r="C24" s="147"/>
      <c r="D24" s="147"/>
      <c r="E24" s="147"/>
      <c r="F24" s="147"/>
      <c r="G24" s="147"/>
      <c r="H24" s="147"/>
      <c r="I24" s="147"/>
      <c r="J24" s="147"/>
      <c r="K24" s="147"/>
      <c r="L24" s="147"/>
    </row>
    <row r="25" spans="2:12" ht="39.950000000000003" customHeight="1" x14ac:dyDescent="0.15">
      <c r="B25" s="160" t="s">
        <v>133</v>
      </c>
      <c r="C25" s="147"/>
      <c r="D25" s="147"/>
      <c r="E25" s="147"/>
      <c r="F25" s="147"/>
      <c r="G25" s="147"/>
      <c r="H25" s="147"/>
      <c r="I25" s="147"/>
      <c r="J25" s="147"/>
      <c r="K25" s="147"/>
      <c r="L25" s="147"/>
    </row>
    <row r="26" spans="2:12" ht="30" customHeight="1" x14ac:dyDescent="0.15">
      <c r="B26" s="160" t="s">
        <v>134</v>
      </c>
      <c r="C26" s="147"/>
      <c r="D26" s="147"/>
      <c r="E26" s="147"/>
      <c r="F26" s="147"/>
      <c r="G26" s="147"/>
      <c r="H26" s="147"/>
      <c r="I26" s="147"/>
      <c r="J26" s="147"/>
      <c r="K26" s="147"/>
      <c r="L26" s="147"/>
    </row>
    <row r="27" spans="2:12" ht="30" customHeight="1" x14ac:dyDescent="0.15">
      <c r="B27" s="161" t="s">
        <v>135</v>
      </c>
      <c r="C27" s="147"/>
      <c r="D27" s="147"/>
      <c r="E27" s="147"/>
      <c r="F27" s="147"/>
      <c r="G27" s="147"/>
      <c r="H27" s="147"/>
      <c r="I27" s="147"/>
      <c r="J27" s="147"/>
      <c r="K27" s="147"/>
      <c r="L27" s="147"/>
    </row>
    <row r="28" spans="2:12" ht="42.95" customHeight="1" x14ac:dyDescent="0.15">
      <c r="B28" s="160" t="s">
        <v>136</v>
      </c>
      <c r="C28" s="147"/>
      <c r="D28" s="147"/>
      <c r="E28" s="147"/>
      <c r="F28" s="147"/>
      <c r="G28" s="147"/>
      <c r="H28" s="147"/>
      <c r="I28" s="147"/>
      <c r="J28" s="147"/>
      <c r="K28" s="147"/>
      <c r="L28" s="147"/>
    </row>
    <row r="29" spans="2:12" ht="40.5" customHeight="1" x14ac:dyDescent="0.15">
      <c r="B29" s="160" t="s">
        <v>137</v>
      </c>
      <c r="C29" s="147"/>
      <c r="D29" s="147"/>
      <c r="E29" s="147"/>
      <c r="F29" s="147"/>
      <c r="G29" s="147"/>
      <c r="H29" s="147"/>
      <c r="I29" s="147"/>
      <c r="J29" s="147"/>
      <c r="K29" s="147"/>
      <c r="L29" s="147"/>
    </row>
    <row r="30" spans="2:12" ht="12.95" customHeight="1" x14ac:dyDescent="0.15"/>
  </sheetData>
  <mergeCells count="4">
    <mergeCell ref="B1:C1"/>
    <mergeCell ref="B2:C2"/>
    <mergeCell ref="C4:G4"/>
    <mergeCell ref="B6:B7"/>
  </mergeCells>
  <phoneticPr fontId="80" type="noConversion"/>
  <pageMargins left="0.39370078740157499" right="0.39370078740157499" top="0.55118110236220497" bottom="0.39370078740157499" header="0.23622047244094499" footer="0.23622047244094499"/>
  <pageSetup paperSize="9" scale="29" orientation="landscape"/>
  <headerFooter>
    <oddFooter>&amp;CPage &amp;P of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7"/>
  <sheetViews>
    <sheetView showGridLines="0" showRowColHeaders="0" zoomScale="57" zoomScaleNormal="57" workbookViewId="0">
      <pane xSplit="3" ySplit="7" topLeftCell="D8" activePane="bottomRight" state="frozen"/>
      <selection pane="topRight"/>
      <selection pane="bottomLeft"/>
      <selection pane="bottomRight" sqref="A1:M18"/>
    </sheetView>
  </sheetViews>
  <sheetFormatPr defaultColWidth="8.875" defaultRowHeight="14.25" x14ac:dyDescent="0.15"/>
  <cols>
    <col min="1" max="1" width="1.125" customWidth="1"/>
    <col min="2" max="2" width="17" style="129" customWidth="1"/>
    <col min="3" max="3" width="51.625" customWidth="1"/>
    <col min="4" max="13" width="22.5" customWidth="1"/>
    <col min="14" max="14" width="3.375" customWidth="1"/>
    <col min="15" max="15" width="30.5" customWidth="1"/>
  </cols>
  <sheetData>
    <row r="1" spans="2:13" s="15" customFormat="1" ht="16.5" customHeight="1" x14ac:dyDescent="0.15">
      <c r="B1" s="304" t="s">
        <v>101</v>
      </c>
      <c r="C1" s="304"/>
    </row>
    <row r="2" spans="2:13" s="15" customFormat="1" ht="55.5" customHeight="1" x14ac:dyDescent="0.15">
      <c r="B2" s="312" t="s">
        <v>138</v>
      </c>
      <c r="C2" s="313"/>
      <c r="G2" s="12"/>
      <c r="H2" s="12"/>
    </row>
    <row r="3" spans="2:13" ht="5.0999999999999996" customHeight="1" x14ac:dyDescent="0.15"/>
    <row r="4" spans="2:13" ht="18.95" customHeight="1" x14ac:dyDescent="0.15">
      <c r="B4" s="130" t="s">
        <v>139</v>
      </c>
      <c r="C4" s="19"/>
    </row>
    <row r="5" spans="2:13" ht="5.0999999999999996" customHeight="1" x14ac:dyDescent="0.15">
      <c r="B5" s="19"/>
      <c r="C5" s="19"/>
    </row>
    <row r="6" spans="2:13" ht="13.5" x14ac:dyDescent="0.15">
      <c r="B6" s="315" t="s">
        <v>140</v>
      </c>
      <c r="C6" s="319" t="s">
        <v>141</v>
      </c>
      <c r="D6" s="131" t="s">
        <v>105</v>
      </c>
      <c r="E6" s="131" t="s">
        <v>106</v>
      </c>
      <c r="F6" s="131" t="s">
        <v>107</v>
      </c>
      <c r="G6" s="131" t="s">
        <v>108</v>
      </c>
      <c r="H6" s="131" t="s">
        <v>109</v>
      </c>
      <c r="I6" s="131" t="s">
        <v>110</v>
      </c>
      <c r="J6" s="131" t="s">
        <v>111</v>
      </c>
      <c r="K6" s="131" t="s">
        <v>112</v>
      </c>
      <c r="L6" s="131" t="s">
        <v>113</v>
      </c>
      <c r="M6" s="131" t="s">
        <v>114</v>
      </c>
    </row>
    <row r="7" spans="2:13" ht="62.1" customHeight="1" x14ac:dyDescent="0.15">
      <c r="B7" s="316"/>
      <c r="C7" s="320"/>
      <c r="D7" s="132" t="str">
        <f>候选名单和基本信息!C7</f>
        <v>工业园区名称</v>
      </c>
      <c r="E7" s="132" t="str">
        <f>候选名单和基本信息!D7</f>
        <v>工业园区名称</v>
      </c>
      <c r="F7" s="132" t="str">
        <f>候选名单和基本信息!E7</f>
        <v>工业园区名称</v>
      </c>
      <c r="G7" s="132" t="str">
        <f>候选名单和基本信息!F7</f>
        <v>工业园区名称</v>
      </c>
      <c r="H7" s="132" t="str">
        <f>候选名单和基本信息!G7</f>
        <v>工业园区名称</v>
      </c>
      <c r="I7" s="132" t="str">
        <f>候选名单和基本信息!H7</f>
        <v>工业园区名称</v>
      </c>
      <c r="J7" s="132" t="str">
        <f>候选名单和基本信息!I7</f>
        <v>工业园区名称</v>
      </c>
      <c r="K7" s="132" t="str">
        <f>候选名单和基本信息!J7</f>
        <v>工业园区名称</v>
      </c>
      <c r="L7" s="132" t="str">
        <f>候选名单和基本信息!K7</f>
        <v>工业园区名称</v>
      </c>
      <c r="M7" s="132" t="str">
        <f>候选名单和基本信息!L7</f>
        <v>工业园区名称</v>
      </c>
    </row>
    <row r="8" spans="2:13" s="64" customFormat="1" ht="75.95" customHeight="1" x14ac:dyDescent="0.15">
      <c r="B8" s="133" t="s">
        <v>142</v>
      </c>
      <c r="C8" s="134" t="s">
        <v>143</v>
      </c>
      <c r="D8" s="135" t="s">
        <v>144</v>
      </c>
      <c r="E8" s="135" t="s">
        <v>144</v>
      </c>
      <c r="F8" s="135" t="s">
        <v>144</v>
      </c>
      <c r="G8" s="135" t="s">
        <v>144</v>
      </c>
      <c r="H8" s="135" t="s">
        <v>144</v>
      </c>
      <c r="I8" s="135" t="s">
        <v>144</v>
      </c>
      <c r="J8" s="135" t="s">
        <v>144</v>
      </c>
      <c r="K8" s="135" t="s">
        <v>144</v>
      </c>
      <c r="L8" s="135" t="s">
        <v>144</v>
      </c>
      <c r="M8" s="135" t="s">
        <v>144</v>
      </c>
    </row>
    <row r="9" spans="2:13" s="64" customFormat="1" ht="47.45" customHeight="1" x14ac:dyDescent="0.15">
      <c r="B9" s="136" t="s">
        <v>145</v>
      </c>
      <c r="C9" s="137" t="s">
        <v>146</v>
      </c>
      <c r="D9" s="135" t="s">
        <v>144</v>
      </c>
      <c r="E9" s="135" t="s">
        <v>144</v>
      </c>
      <c r="F9" s="135" t="s">
        <v>144</v>
      </c>
      <c r="G9" s="135" t="s">
        <v>144</v>
      </c>
      <c r="H9" s="135" t="s">
        <v>144</v>
      </c>
      <c r="I9" s="135" t="s">
        <v>144</v>
      </c>
      <c r="J9" s="135" t="s">
        <v>144</v>
      </c>
      <c r="K9" s="135" t="s">
        <v>144</v>
      </c>
      <c r="L9" s="135" t="s">
        <v>144</v>
      </c>
      <c r="M9" s="135" t="s">
        <v>144</v>
      </c>
    </row>
    <row r="10" spans="2:13" s="64" customFormat="1" ht="63" customHeight="1" x14ac:dyDescent="0.15">
      <c r="B10" s="317" t="s">
        <v>147</v>
      </c>
      <c r="C10" s="137" t="s">
        <v>148</v>
      </c>
      <c r="D10" s="135" t="s">
        <v>144</v>
      </c>
      <c r="E10" s="135" t="s">
        <v>144</v>
      </c>
      <c r="F10" s="135" t="s">
        <v>144</v>
      </c>
      <c r="G10" s="135" t="s">
        <v>144</v>
      </c>
      <c r="H10" s="135" t="s">
        <v>144</v>
      </c>
      <c r="I10" s="135" t="s">
        <v>144</v>
      </c>
      <c r="J10" s="135" t="s">
        <v>144</v>
      </c>
      <c r="K10" s="135" t="s">
        <v>144</v>
      </c>
      <c r="L10" s="135" t="s">
        <v>144</v>
      </c>
      <c r="M10" s="135" t="s">
        <v>144</v>
      </c>
    </row>
    <row r="11" spans="2:13" s="64" customFormat="1" ht="63.95" customHeight="1" x14ac:dyDescent="0.15">
      <c r="B11" s="318"/>
      <c r="C11" s="137" t="s">
        <v>149</v>
      </c>
      <c r="D11" s="135" t="s">
        <v>144</v>
      </c>
      <c r="E11" s="135" t="s">
        <v>144</v>
      </c>
      <c r="F11" s="135" t="s">
        <v>144</v>
      </c>
      <c r="G11" s="135" t="s">
        <v>144</v>
      </c>
      <c r="H11" s="135" t="s">
        <v>144</v>
      </c>
      <c r="I11" s="135" t="s">
        <v>144</v>
      </c>
      <c r="J11" s="135" t="s">
        <v>144</v>
      </c>
      <c r="K11" s="135" t="s">
        <v>144</v>
      </c>
      <c r="L11" s="135" t="s">
        <v>144</v>
      </c>
      <c r="M11" s="135" t="s">
        <v>144</v>
      </c>
    </row>
    <row r="12" spans="2:13" s="64" customFormat="1" ht="80.099999999999994" customHeight="1" x14ac:dyDescent="0.15">
      <c r="B12" s="136" t="s">
        <v>150</v>
      </c>
      <c r="C12" s="138" t="s">
        <v>151</v>
      </c>
      <c r="D12" s="135" t="s">
        <v>144</v>
      </c>
      <c r="E12" s="135" t="s">
        <v>144</v>
      </c>
      <c r="F12" s="135" t="s">
        <v>144</v>
      </c>
      <c r="G12" s="135" t="s">
        <v>144</v>
      </c>
      <c r="H12" s="135" t="s">
        <v>144</v>
      </c>
      <c r="I12" s="135" t="s">
        <v>144</v>
      </c>
      <c r="J12" s="135" t="s">
        <v>144</v>
      </c>
      <c r="K12" s="135" t="s">
        <v>144</v>
      </c>
      <c r="L12" s="135" t="s">
        <v>144</v>
      </c>
      <c r="M12" s="135" t="s">
        <v>144</v>
      </c>
    </row>
    <row r="13" spans="2:13" s="64" customFormat="1" ht="57.6" customHeight="1" x14ac:dyDescent="0.15">
      <c r="B13" s="136" t="s">
        <v>152</v>
      </c>
      <c r="C13" s="134" t="s">
        <v>153</v>
      </c>
      <c r="D13" s="135" t="s">
        <v>144</v>
      </c>
      <c r="E13" s="135" t="s">
        <v>144</v>
      </c>
      <c r="F13" s="135" t="s">
        <v>144</v>
      </c>
      <c r="G13" s="135" t="s">
        <v>144</v>
      </c>
      <c r="H13" s="135" t="s">
        <v>144</v>
      </c>
      <c r="I13" s="135" t="s">
        <v>144</v>
      </c>
      <c r="J13" s="135" t="s">
        <v>144</v>
      </c>
      <c r="K13" s="135" t="s">
        <v>144</v>
      </c>
      <c r="L13" s="135" t="s">
        <v>144</v>
      </c>
      <c r="M13" s="135" t="s">
        <v>144</v>
      </c>
    </row>
    <row r="14" spans="2:13" s="64" customFormat="1" ht="46.5" customHeight="1" x14ac:dyDescent="0.15">
      <c r="B14" s="136" t="s">
        <v>154</v>
      </c>
      <c r="C14" s="134" t="s">
        <v>155</v>
      </c>
      <c r="D14" s="135" t="s">
        <v>144</v>
      </c>
      <c r="E14" s="135" t="s">
        <v>144</v>
      </c>
      <c r="F14" s="135" t="s">
        <v>144</v>
      </c>
      <c r="G14" s="135" t="s">
        <v>144</v>
      </c>
      <c r="H14" s="135" t="s">
        <v>144</v>
      </c>
      <c r="I14" s="135" t="s">
        <v>144</v>
      </c>
      <c r="J14" s="135" t="s">
        <v>144</v>
      </c>
      <c r="K14" s="135" t="s">
        <v>144</v>
      </c>
      <c r="L14" s="135" t="s">
        <v>144</v>
      </c>
      <c r="M14" s="135" t="s">
        <v>144</v>
      </c>
    </row>
    <row r="15" spans="2:13" ht="59.1" customHeight="1" x14ac:dyDescent="0.15">
      <c r="B15" s="136" t="s">
        <v>156</v>
      </c>
      <c r="C15" s="134" t="s">
        <v>157</v>
      </c>
      <c r="D15" s="135" t="s">
        <v>144</v>
      </c>
      <c r="E15" s="135" t="s">
        <v>144</v>
      </c>
      <c r="F15" s="135" t="s">
        <v>144</v>
      </c>
      <c r="G15" s="135" t="s">
        <v>144</v>
      </c>
      <c r="H15" s="135" t="s">
        <v>144</v>
      </c>
      <c r="I15" s="135" t="s">
        <v>144</v>
      </c>
      <c r="J15" s="135" t="s">
        <v>144</v>
      </c>
      <c r="K15" s="135" t="s">
        <v>144</v>
      </c>
      <c r="L15" s="135" t="s">
        <v>144</v>
      </c>
      <c r="M15" s="135" t="s">
        <v>144</v>
      </c>
    </row>
    <row r="16" spans="2:13" ht="75.599999999999994" customHeight="1" x14ac:dyDescent="0.15">
      <c r="B16" s="136" t="s">
        <v>158</v>
      </c>
      <c r="C16" s="134" t="s">
        <v>159</v>
      </c>
      <c r="D16" s="135" t="s">
        <v>144</v>
      </c>
      <c r="E16" s="135" t="s">
        <v>144</v>
      </c>
      <c r="F16" s="135" t="s">
        <v>144</v>
      </c>
      <c r="G16" s="135" t="s">
        <v>144</v>
      </c>
      <c r="H16" s="135" t="s">
        <v>144</v>
      </c>
      <c r="I16" s="135" t="s">
        <v>144</v>
      </c>
      <c r="J16" s="135" t="s">
        <v>144</v>
      </c>
      <c r="K16" s="135" t="s">
        <v>144</v>
      </c>
      <c r="L16" s="135" t="s">
        <v>144</v>
      </c>
      <c r="M16" s="135" t="s">
        <v>144</v>
      </c>
    </row>
    <row r="17" spans="2:13" ht="39" customHeight="1" x14ac:dyDescent="0.15">
      <c r="B17" s="314" t="s">
        <v>160</v>
      </c>
      <c r="C17" s="314"/>
      <c r="D17" s="139" t="str">
        <f t="shared" ref="D17:M17" si="0">IF(AND((D8="Yes"),AND(D9="Yes"),AND(D10="Yes"),AND(D11="Yes"),AND(D12="Yes"),AND(D13="Yes"),AND(D14="Yes"),AND(D15="Yes"),AND(D16="Yes")),"Yes","待议")</f>
        <v>待议</v>
      </c>
      <c r="E17" s="139" t="str">
        <f t="shared" si="0"/>
        <v>待议</v>
      </c>
      <c r="F17" s="139" t="str">
        <f t="shared" si="0"/>
        <v>待议</v>
      </c>
      <c r="G17" s="139" t="str">
        <f t="shared" si="0"/>
        <v>待议</v>
      </c>
      <c r="H17" s="139" t="str">
        <f t="shared" si="0"/>
        <v>待议</v>
      </c>
      <c r="I17" s="139" t="str">
        <f t="shared" si="0"/>
        <v>待议</v>
      </c>
      <c r="J17" s="139" t="str">
        <f t="shared" si="0"/>
        <v>待议</v>
      </c>
      <c r="K17" s="139" t="str">
        <f t="shared" si="0"/>
        <v>待议</v>
      </c>
      <c r="L17" s="139" t="str">
        <f t="shared" si="0"/>
        <v>待议</v>
      </c>
      <c r="M17" s="139" t="str">
        <f t="shared" si="0"/>
        <v>待议</v>
      </c>
    </row>
  </sheetData>
  <mergeCells count="6">
    <mergeCell ref="B1:C1"/>
    <mergeCell ref="B2:C2"/>
    <mergeCell ref="B17:C17"/>
    <mergeCell ref="B6:B7"/>
    <mergeCell ref="B10:B11"/>
    <mergeCell ref="C6:C7"/>
  </mergeCells>
  <phoneticPr fontId="80" type="noConversion"/>
  <conditionalFormatting sqref="E8">
    <cfRule type="cellIs" dxfId="940" priority="888" operator="equal">
      <formula>"是"</formula>
    </cfRule>
    <cfRule type="cellIs" dxfId="939" priority="887" operator="equal">
      <formula>"是"</formula>
    </cfRule>
    <cfRule type="cellIs" dxfId="938" priority="886" operator="equal">
      <formula>"否"</formula>
    </cfRule>
    <cfRule type="cellIs" dxfId="937" priority="885" operator="equal">
      <formula>"待定"</formula>
    </cfRule>
    <cfRule type="cellIs" dxfId="936" priority="884" operator="equal">
      <formula>"否"</formula>
    </cfRule>
    <cfRule type="cellIs" dxfId="935" priority="883" operator="equal">
      <formula>"是"</formula>
    </cfRule>
    <cfRule type="cellIs" dxfId="934" priority="882" operator="equal">
      <formula>"否"</formula>
    </cfRule>
    <cfRule type="cellIs" dxfId="933" priority="881" operator="equal">
      <formula>"是"</formula>
    </cfRule>
  </conditionalFormatting>
  <conditionalFormatting sqref="F8">
    <cfRule type="containsText" dxfId="932" priority="790" operator="containsText" text="To be confirmed">
      <formula>NOT(ISERROR(SEARCH("To be confirmed",F8)))</formula>
    </cfRule>
    <cfRule type="containsText" dxfId="931" priority="791" operator="containsText" text="No">
      <formula>NOT(ISERROR(SEARCH("No",F8)))</formula>
    </cfRule>
    <cfRule type="containsText" dxfId="930" priority="792" operator="containsText" text="Yes">
      <formula>NOT(ISERROR(SEARCH("Yes",F8)))</formula>
    </cfRule>
    <cfRule type="cellIs" dxfId="929" priority="782" operator="equal">
      <formula>"是"</formula>
    </cfRule>
    <cfRule type="cellIs" dxfId="928" priority="783" operator="equal">
      <formula>"否"</formula>
    </cfRule>
    <cfRule type="cellIs" dxfId="927" priority="784" operator="equal">
      <formula>"是"</formula>
    </cfRule>
    <cfRule type="cellIs" dxfId="926" priority="785" operator="equal">
      <formula>"否"</formula>
    </cfRule>
    <cfRule type="cellIs" dxfId="925" priority="786" operator="equal">
      <formula>"待定"</formula>
    </cfRule>
    <cfRule type="cellIs" dxfId="924" priority="787" operator="equal">
      <formula>"否"</formula>
    </cfRule>
    <cfRule type="cellIs" dxfId="923" priority="788" operator="equal">
      <formula>"是"</formula>
    </cfRule>
    <cfRule type="cellIs" dxfId="922" priority="789" operator="equal">
      <formula>"是"</formula>
    </cfRule>
  </conditionalFormatting>
  <conditionalFormatting sqref="G8">
    <cfRule type="containsText" dxfId="921" priority="691" operator="containsText" text="To be confirmed">
      <formula>NOT(ISERROR(SEARCH("To be confirmed",G8)))</formula>
    </cfRule>
    <cfRule type="containsText" dxfId="920" priority="692" operator="containsText" text="No">
      <formula>NOT(ISERROR(SEARCH("No",G8)))</formula>
    </cfRule>
    <cfRule type="containsText" dxfId="919" priority="693" operator="containsText" text="Yes">
      <formula>NOT(ISERROR(SEARCH("Yes",G8)))</formula>
    </cfRule>
    <cfRule type="cellIs" dxfId="918" priority="683" operator="equal">
      <formula>"是"</formula>
    </cfRule>
    <cfRule type="cellIs" dxfId="917" priority="684" operator="equal">
      <formula>"否"</formula>
    </cfRule>
    <cfRule type="cellIs" dxfId="916" priority="685" operator="equal">
      <formula>"是"</formula>
    </cfRule>
    <cfRule type="cellIs" dxfId="915" priority="686" operator="equal">
      <formula>"否"</formula>
    </cfRule>
    <cfRule type="cellIs" dxfId="914" priority="687" operator="equal">
      <formula>"待定"</formula>
    </cfRule>
    <cfRule type="cellIs" dxfId="913" priority="688" operator="equal">
      <formula>"否"</formula>
    </cfRule>
    <cfRule type="cellIs" dxfId="912" priority="689" operator="equal">
      <formula>"是"</formula>
    </cfRule>
    <cfRule type="cellIs" dxfId="911" priority="690" operator="equal">
      <formula>"是"</formula>
    </cfRule>
  </conditionalFormatting>
  <conditionalFormatting sqref="H8">
    <cfRule type="containsText" dxfId="910" priority="592" operator="containsText" text="To be confirmed">
      <formula>NOT(ISERROR(SEARCH("To be confirmed",H8)))</formula>
    </cfRule>
    <cfRule type="containsText" dxfId="909" priority="593" operator="containsText" text="No">
      <formula>NOT(ISERROR(SEARCH("No",H8)))</formula>
    </cfRule>
    <cfRule type="containsText" dxfId="908" priority="594" operator="containsText" text="Yes">
      <formula>NOT(ISERROR(SEARCH("Yes",H8)))</formula>
    </cfRule>
    <cfRule type="cellIs" dxfId="907" priority="584" operator="equal">
      <formula>"是"</formula>
    </cfRule>
    <cfRule type="cellIs" dxfId="906" priority="585" operator="equal">
      <formula>"否"</formula>
    </cfRule>
    <cfRule type="cellIs" dxfId="905" priority="586" operator="equal">
      <formula>"是"</formula>
    </cfRule>
    <cfRule type="cellIs" dxfId="904" priority="587" operator="equal">
      <formula>"否"</formula>
    </cfRule>
    <cfRule type="cellIs" dxfId="903" priority="588" operator="equal">
      <formula>"待定"</formula>
    </cfRule>
    <cfRule type="cellIs" dxfId="902" priority="589" operator="equal">
      <formula>"否"</formula>
    </cfRule>
    <cfRule type="cellIs" dxfId="901" priority="590" operator="equal">
      <formula>"是"</formula>
    </cfRule>
    <cfRule type="cellIs" dxfId="900" priority="591" operator="equal">
      <formula>"是"</formula>
    </cfRule>
  </conditionalFormatting>
  <conditionalFormatting sqref="I8">
    <cfRule type="containsText" dxfId="899" priority="978" operator="containsText" text="To be confirmed">
      <formula>NOT(ISERROR(SEARCH("To be confirmed",I8)))</formula>
    </cfRule>
    <cfRule type="containsText" dxfId="898" priority="979" operator="containsText" text="No">
      <formula>NOT(ISERROR(SEARCH("No",I8)))</formula>
    </cfRule>
    <cfRule type="containsText" dxfId="897" priority="980" operator="containsText" text="Yes">
      <formula>NOT(ISERROR(SEARCH("Yes",I8)))</formula>
    </cfRule>
    <cfRule type="containsText" dxfId="896" priority="975" operator="containsText" text="To be confirmed">
      <formula>NOT(ISERROR(SEARCH("To be confirmed",I8)))</formula>
    </cfRule>
    <cfRule type="containsText" dxfId="895" priority="976" operator="containsText" text="No">
      <formula>NOT(ISERROR(SEARCH("No",I8)))</formula>
    </cfRule>
    <cfRule type="containsText" dxfId="894" priority="977" operator="containsText" text="Yes">
      <formula>NOT(ISERROR(SEARCH("Yes",I8)))</formula>
    </cfRule>
    <cfRule type="containsText" dxfId="893" priority="493" operator="containsText" text="To be confirmed">
      <formula>NOT(ISERROR(SEARCH("To be confirmed",I8)))</formula>
    </cfRule>
    <cfRule type="containsText" dxfId="892" priority="494" operator="containsText" text="No">
      <formula>NOT(ISERROR(SEARCH("No",I8)))</formula>
    </cfRule>
    <cfRule type="containsText" dxfId="891" priority="495" operator="containsText" text="Yes">
      <formula>NOT(ISERROR(SEARCH("Yes",I8)))</formula>
    </cfRule>
    <cfRule type="cellIs" dxfId="890" priority="485" operator="equal">
      <formula>"是"</formula>
    </cfRule>
    <cfRule type="cellIs" dxfId="889" priority="486" operator="equal">
      <formula>"否"</formula>
    </cfRule>
    <cfRule type="cellIs" dxfId="888" priority="487" operator="equal">
      <formula>"是"</formula>
    </cfRule>
    <cfRule type="cellIs" dxfId="887" priority="488" operator="equal">
      <formula>"否"</formula>
    </cfRule>
    <cfRule type="cellIs" dxfId="886" priority="489" operator="equal">
      <formula>"待定"</formula>
    </cfRule>
    <cfRule type="cellIs" dxfId="885" priority="490" operator="equal">
      <formula>"否"</formula>
    </cfRule>
    <cfRule type="cellIs" dxfId="884" priority="491" operator="equal">
      <formula>"是"</formula>
    </cfRule>
    <cfRule type="cellIs" dxfId="883" priority="492" operator="equal">
      <formula>"是"</formula>
    </cfRule>
  </conditionalFormatting>
  <conditionalFormatting sqref="J8:K8">
    <cfRule type="containsText" dxfId="882" priority="967" operator="containsText" text="To be confirmed">
      <formula>NOT(ISERROR(SEARCH("To be confirmed",J8)))</formula>
    </cfRule>
    <cfRule type="containsText" dxfId="881" priority="968" operator="containsText" text="No">
      <formula>NOT(ISERROR(SEARCH("No",J8)))</formula>
    </cfRule>
    <cfRule type="containsText" dxfId="880" priority="969" operator="containsText" text="Yes">
      <formula>NOT(ISERROR(SEARCH("Yes",J8)))</formula>
    </cfRule>
    <cfRule type="containsText" dxfId="879" priority="964" operator="containsText" text="To be confirmed">
      <formula>NOT(ISERROR(SEARCH("To be confirmed",J8)))</formula>
    </cfRule>
    <cfRule type="containsText" dxfId="878" priority="965" operator="containsText" text="No">
      <formula>NOT(ISERROR(SEARCH("No",J8)))</formula>
    </cfRule>
    <cfRule type="containsText" dxfId="877" priority="966" operator="containsText" text="Yes">
      <formula>NOT(ISERROR(SEARCH("Yes",J8)))</formula>
    </cfRule>
  </conditionalFormatting>
  <conditionalFormatting sqref="J8">
    <cfRule type="containsText" dxfId="876" priority="394" operator="containsText" text="To be confirmed">
      <formula>NOT(ISERROR(SEARCH("To be confirmed",J8)))</formula>
    </cfRule>
    <cfRule type="containsText" dxfId="875" priority="395" operator="containsText" text="No">
      <formula>NOT(ISERROR(SEARCH("No",J8)))</formula>
    </cfRule>
    <cfRule type="containsText" dxfId="874" priority="396" operator="containsText" text="Yes">
      <formula>NOT(ISERROR(SEARCH("Yes",J8)))</formula>
    </cfRule>
    <cfRule type="cellIs" dxfId="873" priority="386" operator="equal">
      <formula>"是"</formula>
    </cfRule>
    <cfRule type="cellIs" dxfId="872" priority="387" operator="equal">
      <formula>"否"</formula>
    </cfRule>
    <cfRule type="cellIs" dxfId="871" priority="388" operator="equal">
      <formula>"是"</formula>
    </cfRule>
    <cfRule type="cellIs" dxfId="870" priority="389" operator="equal">
      <formula>"否"</formula>
    </cfRule>
    <cfRule type="cellIs" dxfId="869" priority="390" operator="equal">
      <formula>"待定"</formula>
    </cfRule>
    <cfRule type="cellIs" dxfId="868" priority="391" operator="equal">
      <formula>"否"</formula>
    </cfRule>
    <cfRule type="cellIs" dxfId="867" priority="392" operator="equal">
      <formula>"是"</formula>
    </cfRule>
    <cfRule type="cellIs" dxfId="866" priority="393" operator="equal">
      <formula>"是"</formula>
    </cfRule>
  </conditionalFormatting>
  <conditionalFormatting sqref="K8">
    <cfRule type="containsText" dxfId="865" priority="295" operator="containsText" text="To be confirmed">
      <formula>NOT(ISERROR(SEARCH("To be confirmed",K8)))</formula>
    </cfRule>
    <cfRule type="containsText" dxfId="864" priority="296" operator="containsText" text="No">
      <formula>NOT(ISERROR(SEARCH("No",K8)))</formula>
    </cfRule>
    <cfRule type="containsText" dxfId="863" priority="297" operator="containsText" text="Yes">
      <formula>NOT(ISERROR(SEARCH("Yes",K8)))</formula>
    </cfRule>
    <cfRule type="cellIs" dxfId="862" priority="287" operator="equal">
      <formula>"是"</formula>
    </cfRule>
    <cfRule type="cellIs" dxfId="861" priority="288" operator="equal">
      <formula>"否"</formula>
    </cfRule>
    <cfRule type="cellIs" dxfId="860" priority="289" operator="equal">
      <formula>"是"</formula>
    </cfRule>
    <cfRule type="cellIs" dxfId="859" priority="290" operator="equal">
      <formula>"否"</formula>
    </cfRule>
    <cfRule type="cellIs" dxfId="858" priority="291" operator="equal">
      <formula>"待定"</formula>
    </cfRule>
    <cfRule type="cellIs" dxfId="857" priority="292" operator="equal">
      <formula>"否"</formula>
    </cfRule>
    <cfRule type="cellIs" dxfId="856" priority="293" operator="equal">
      <formula>"是"</formula>
    </cfRule>
    <cfRule type="cellIs" dxfId="855" priority="294" operator="equal">
      <formula>"是"</formula>
    </cfRule>
  </conditionalFormatting>
  <conditionalFormatting sqref="L8">
    <cfRule type="containsText" dxfId="854" priority="951" operator="containsText" text="To be confirmed">
      <formula>NOT(ISERROR(SEARCH("To be confirmed",L8)))</formula>
    </cfRule>
    <cfRule type="containsText" dxfId="853" priority="952" operator="containsText" text="No">
      <formula>NOT(ISERROR(SEARCH("No",L8)))</formula>
    </cfRule>
    <cfRule type="containsText" dxfId="852" priority="953" operator="containsText" text="Yes">
      <formula>NOT(ISERROR(SEARCH("Yes",L8)))</formula>
    </cfRule>
    <cfRule type="containsText" dxfId="851" priority="948" operator="containsText" text="To be confirmed">
      <formula>NOT(ISERROR(SEARCH("To be confirmed",L8)))</formula>
    </cfRule>
    <cfRule type="containsText" dxfId="850" priority="949" operator="containsText" text="No">
      <formula>NOT(ISERROR(SEARCH("No",L8)))</formula>
    </cfRule>
    <cfRule type="containsText" dxfId="849" priority="950" operator="containsText" text="Yes">
      <formula>NOT(ISERROR(SEARCH("Yes",L8)))</formula>
    </cfRule>
    <cfRule type="containsText" dxfId="848" priority="196" operator="containsText" text="To be confirmed">
      <formula>NOT(ISERROR(SEARCH("To be confirmed",L8)))</formula>
    </cfRule>
    <cfRule type="containsText" dxfId="847" priority="197" operator="containsText" text="No">
      <formula>NOT(ISERROR(SEARCH("No",L8)))</formula>
    </cfRule>
    <cfRule type="containsText" dxfId="846" priority="198" operator="containsText" text="Yes">
      <formula>NOT(ISERROR(SEARCH("Yes",L8)))</formula>
    </cfRule>
    <cfRule type="cellIs" dxfId="845" priority="188" operator="equal">
      <formula>"是"</formula>
    </cfRule>
    <cfRule type="cellIs" dxfId="844" priority="189" operator="equal">
      <formula>"否"</formula>
    </cfRule>
    <cfRule type="cellIs" dxfId="843" priority="190" operator="equal">
      <formula>"是"</formula>
    </cfRule>
    <cfRule type="cellIs" dxfId="842" priority="191" operator="equal">
      <formula>"否"</formula>
    </cfRule>
    <cfRule type="cellIs" dxfId="841" priority="192" operator="equal">
      <formula>"待定"</formula>
    </cfRule>
    <cfRule type="cellIs" dxfId="840" priority="193" operator="equal">
      <formula>"否"</formula>
    </cfRule>
    <cfRule type="cellIs" dxfId="839" priority="194" operator="equal">
      <formula>"是"</formula>
    </cfRule>
    <cfRule type="cellIs" dxfId="838" priority="195" operator="equal">
      <formula>"是"</formula>
    </cfRule>
  </conditionalFormatting>
  <conditionalFormatting sqref="M8">
    <cfRule type="containsText" dxfId="837" priority="942" operator="containsText" text="To be confirmed">
      <formula>NOT(ISERROR(SEARCH("To be confirmed",M8)))</formula>
    </cfRule>
    <cfRule type="containsText" dxfId="836" priority="943" operator="containsText" text="No">
      <formula>NOT(ISERROR(SEARCH("No",M8)))</formula>
    </cfRule>
    <cfRule type="containsText" dxfId="835" priority="944" operator="containsText" text="Yes">
      <formula>NOT(ISERROR(SEARCH("Yes",M8)))</formula>
    </cfRule>
    <cfRule type="containsText" dxfId="834" priority="939" operator="containsText" text="To be confirmed">
      <formula>NOT(ISERROR(SEARCH("To be confirmed",M8)))</formula>
    </cfRule>
    <cfRule type="containsText" dxfId="833" priority="940" operator="containsText" text="No">
      <formula>NOT(ISERROR(SEARCH("No",M8)))</formula>
    </cfRule>
    <cfRule type="containsText" dxfId="832" priority="941" operator="containsText" text="Yes">
      <formula>NOT(ISERROR(SEARCH("Yes",M8)))</formula>
    </cfRule>
    <cfRule type="containsText" dxfId="831" priority="97" operator="containsText" text="To be confirmed">
      <formula>NOT(ISERROR(SEARCH("To be confirmed",M8)))</formula>
    </cfRule>
    <cfRule type="containsText" dxfId="830" priority="98" operator="containsText" text="No">
      <formula>NOT(ISERROR(SEARCH("No",M8)))</formula>
    </cfRule>
    <cfRule type="containsText" dxfId="829" priority="99" operator="containsText" text="Yes">
      <formula>NOT(ISERROR(SEARCH("Yes",M8)))</formula>
    </cfRule>
    <cfRule type="cellIs" dxfId="828" priority="89" operator="equal">
      <formula>"是"</formula>
    </cfRule>
    <cfRule type="cellIs" dxfId="827" priority="90" operator="equal">
      <formula>"否"</formula>
    </cfRule>
    <cfRule type="cellIs" dxfId="826" priority="91" operator="equal">
      <formula>"是"</formula>
    </cfRule>
    <cfRule type="cellIs" dxfId="825" priority="92" operator="equal">
      <formula>"否"</formula>
    </cfRule>
    <cfRule type="cellIs" dxfId="824" priority="93" operator="equal">
      <formula>"待定"</formula>
    </cfRule>
    <cfRule type="cellIs" dxfId="823" priority="94" operator="equal">
      <formula>"否"</formula>
    </cfRule>
    <cfRule type="cellIs" dxfId="822" priority="95" operator="equal">
      <formula>"是"</formula>
    </cfRule>
    <cfRule type="cellIs" dxfId="821" priority="96" operator="equal">
      <formula>"是"</formula>
    </cfRule>
  </conditionalFormatting>
  <conditionalFormatting sqref="E9">
    <cfRule type="containsText" dxfId="820" priority="878" operator="containsText" text="To be confirmed">
      <formula>NOT(ISERROR(SEARCH("To be confirmed",E9)))</formula>
    </cfRule>
    <cfRule type="containsText" dxfId="819" priority="879" operator="containsText" text="No">
      <formula>NOT(ISERROR(SEARCH("No",E9)))</formula>
    </cfRule>
    <cfRule type="containsText" dxfId="818" priority="880" operator="containsText" text="Yes">
      <formula>NOT(ISERROR(SEARCH("Yes",E9)))</formula>
    </cfRule>
    <cfRule type="cellIs" dxfId="817" priority="870" operator="equal">
      <formula>"是"</formula>
    </cfRule>
    <cfRule type="cellIs" dxfId="816" priority="871" operator="equal">
      <formula>"否"</formula>
    </cfRule>
    <cfRule type="cellIs" dxfId="815" priority="872" operator="equal">
      <formula>"是"</formula>
    </cfRule>
    <cfRule type="cellIs" dxfId="814" priority="873" operator="equal">
      <formula>"否"</formula>
    </cfRule>
    <cfRule type="cellIs" dxfId="813" priority="874" operator="equal">
      <formula>"待定"</formula>
    </cfRule>
    <cfRule type="cellIs" dxfId="812" priority="875" operator="equal">
      <formula>"否"</formula>
    </cfRule>
    <cfRule type="cellIs" dxfId="811" priority="876" operator="equal">
      <formula>"是"</formula>
    </cfRule>
    <cfRule type="cellIs" dxfId="810" priority="877" operator="equal">
      <formula>"是"</formula>
    </cfRule>
  </conditionalFormatting>
  <conditionalFormatting sqref="F9">
    <cfRule type="containsText" dxfId="809" priority="779" operator="containsText" text="To be confirmed">
      <formula>NOT(ISERROR(SEARCH("To be confirmed",F9)))</formula>
    </cfRule>
    <cfRule type="containsText" dxfId="808" priority="780" operator="containsText" text="No">
      <formula>NOT(ISERROR(SEARCH("No",F9)))</formula>
    </cfRule>
    <cfRule type="containsText" dxfId="807" priority="781" operator="containsText" text="Yes">
      <formula>NOT(ISERROR(SEARCH("Yes",F9)))</formula>
    </cfRule>
    <cfRule type="cellIs" dxfId="806" priority="771" operator="equal">
      <formula>"是"</formula>
    </cfRule>
    <cfRule type="cellIs" dxfId="805" priority="772" operator="equal">
      <formula>"否"</formula>
    </cfRule>
    <cfRule type="cellIs" dxfId="804" priority="773" operator="equal">
      <formula>"是"</formula>
    </cfRule>
    <cfRule type="cellIs" dxfId="803" priority="774" operator="equal">
      <formula>"否"</formula>
    </cfRule>
    <cfRule type="cellIs" dxfId="802" priority="775" operator="equal">
      <formula>"待定"</formula>
    </cfRule>
    <cfRule type="cellIs" dxfId="801" priority="776" operator="equal">
      <formula>"否"</formula>
    </cfRule>
    <cfRule type="cellIs" dxfId="800" priority="777" operator="equal">
      <formula>"是"</formula>
    </cfRule>
    <cfRule type="cellIs" dxfId="799" priority="778" operator="equal">
      <formula>"是"</formula>
    </cfRule>
  </conditionalFormatting>
  <conditionalFormatting sqref="G9">
    <cfRule type="containsText" dxfId="798" priority="680" operator="containsText" text="To be confirmed">
      <formula>NOT(ISERROR(SEARCH("To be confirmed",G9)))</formula>
    </cfRule>
    <cfRule type="containsText" dxfId="797" priority="681" operator="containsText" text="No">
      <formula>NOT(ISERROR(SEARCH("No",G9)))</formula>
    </cfRule>
    <cfRule type="containsText" dxfId="796" priority="682" operator="containsText" text="Yes">
      <formula>NOT(ISERROR(SEARCH("Yes",G9)))</formula>
    </cfRule>
    <cfRule type="cellIs" dxfId="795" priority="672" operator="equal">
      <formula>"是"</formula>
    </cfRule>
    <cfRule type="cellIs" dxfId="794" priority="673" operator="equal">
      <formula>"否"</formula>
    </cfRule>
    <cfRule type="cellIs" dxfId="793" priority="674" operator="equal">
      <formula>"是"</formula>
    </cfRule>
    <cfRule type="cellIs" dxfId="792" priority="675" operator="equal">
      <formula>"否"</formula>
    </cfRule>
    <cfRule type="cellIs" dxfId="791" priority="676" operator="equal">
      <formula>"待定"</formula>
    </cfRule>
    <cfRule type="cellIs" dxfId="790" priority="677" operator="equal">
      <formula>"否"</formula>
    </cfRule>
    <cfRule type="cellIs" dxfId="789" priority="678" operator="equal">
      <formula>"是"</formula>
    </cfRule>
    <cfRule type="cellIs" dxfId="788" priority="679" operator="equal">
      <formula>"是"</formula>
    </cfRule>
  </conditionalFormatting>
  <conditionalFormatting sqref="H9">
    <cfRule type="containsText" dxfId="787" priority="581" operator="containsText" text="To be confirmed">
      <formula>NOT(ISERROR(SEARCH("To be confirmed",H9)))</formula>
    </cfRule>
    <cfRule type="containsText" dxfId="786" priority="582" operator="containsText" text="No">
      <formula>NOT(ISERROR(SEARCH("No",H9)))</formula>
    </cfRule>
    <cfRule type="containsText" dxfId="785" priority="583" operator="containsText" text="Yes">
      <formula>NOT(ISERROR(SEARCH("Yes",H9)))</formula>
    </cfRule>
    <cfRule type="cellIs" dxfId="784" priority="573" operator="equal">
      <formula>"是"</formula>
    </cfRule>
    <cfRule type="cellIs" dxfId="783" priority="574" operator="equal">
      <formula>"否"</formula>
    </cfRule>
    <cfRule type="cellIs" dxfId="782" priority="575" operator="equal">
      <formula>"是"</formula>
    </cfRule>
    <cfRule type="cellIs" dxfId="781" priority="576" operator="equal">
      <formula>"否"</formula>
    </cfRule>
    <cfRule type="cellIs" dxfId="780" priority="577" operator="equal">
      <formula>"待定"</formula>
    </cfRule>
    <cfRule type="cellIs" dxfId="779" priority="578" operator="equal">
      <formula>"否"</formula>
    </cfRule>
    <cfRule type="cellIs" dxfId="778" priority="579" operator="equal">
      <formula>"是"</formula>
    </cfRule>
    <cfRule type="cellIs" dxfId="777" priority="580" operator="equal">
      <formula>"是"</formula>
    </cfRule>
  </conditionalFormatting>
  <conditionalFormatting sqref="I9">
    <cfRule type="containsText" dxfId="776" priority="482" operator="containsText" text="To be confirmed">
      <formula>NOT(ISERROR(SEARCH("To be confirmed",I9)))</formula>
    </cfRule>
    <cfRule type="containsText" dxfId="775" priority="483" operator="containsText" text="No">
      <formula>NOT(ISERROR(SEARCH("No",I9)))</formula>
    </cfRule>
    <cfRule type="containsText" dxfId="774" priority="484" operator="containsText" text="Yes">
      <formula>NOT(ISERROR(SEARCH("Yes",I9)))</formula>
    </cfRule>
    <cfRule type="cellIs" dxfId="773" priority="474" operator="equal">
      <formula>"是"</formula>
    </cfRule>
    <cfRule type="cellIs" dxfId="772" priority="475" operator="equal">
      <formula>"否"</formula>
    </cfRule>
    <cfRule type="cellIs" dxfId="771" priority="476" operator="equal">
      <formula>"是"</formula>
    </cfRule>
    <cfRule type="cellIs" dxfId="770" priority="477" operator="equal">
      <formula>"否"</formula>
    </cfRule>
    <cfRule type="cellIs" dxfId="769" priority="478" operator="equal">
      <formula>"待定"</formula>
    </cfRule>
    <cfRule type="cellIs" dxfId="768" priority="479" operator="equal">
      <formula>"否"</formula>
    </cfRule>
    <cfRule type="cellIs" dxfId="767" priority="480" operator="equal">
      <formula>"是"</formula>
    </cfRule>
    <cfRule type="cellIs" dxfId="766" priority="481" operator="equal">
      <formula>"是"</formula>
    </cfRule>
  </conditionalFormatting>
  <conditionalFormatting sqref="J9">
    <cfRule type="containsText" dxfId="765" priority="383" operator="containsText" text="To be confirmed">
      <formula>NOT(ISERROR(SEARCH("To be confirmed",J9)))</formula>
    </cfRule>
    <cfRule type="containsText" dxfId="764" priority="384" operator="containsText" text="No">
      <formula>NOT(ISERROR(SEARCH("No",J9)))</formula>
    </cfRule>
    <cfRule type="containsText" dxfId="763" priority="385" operator="containsText" text="Yes">
      <formula>NOT(ISERROR(SEARCH("Yes",J9)))</formula>
    </cfRule>
    <cfRule type="cellIs" dxfId="762" priority="375" operator="equal">
      <formula>"是"</formula>
    </cfRule>
    <cfRule type="cellIs" dxfId="761" priority="376" operator="equal">
      <formula>"否"</formula>
    </cfRule>
    <cfRule type="cellIs" dxfId="760" priority="377" operator="equal">
      <formula>"是"</formula>
    </cfRule>
    <cfRule type="cellIs" dxfId="759" priority="378" operator="equal">
      <formula>"否"</formula>
    </cfRule>
    <cfRule type="cellIs" dxfId="758" priority="379" operator="equal">
      <formula>"待定"</formula>
    </cfRule>
    <cfRule type="cellIs" dxfId="757" priority="380" operator="equal">
      <formula>"否"</formula>
    </cfRule>
    <cfRule type="cellIs" dxfId="756" priority="381" operator="equal">
      <formula>"是"</formula>
    </cfRule>
    <cfRule type="cellIs" dxfId="755" priority="382" operator="equal">
      <formula>"是"</formula>
    </cfRule>
  </conditionalFormatting>
  <conditionalFormatting sqref="K9">
    <cfRule type="containsText" dxfId="754" priority="284" operator="containsText" text="To be confirmed">
      <formula>NOT(ISERROR(SEARCH("To be confirmed",K9)))</formula>
    </cfRule>
    <cfRule type="containsText" dxfId="753" priority="285" operator="containsText" text="No">
      <formula>NOT(ISERROR(SEARCH("No",K9)))</formula>
    </cfRule>
    <cfRule type="containsText" dxfId="752" priority="286" operator="containsText" text="Yes">
      <formula>NOT(ISERROR(SEARCH("Yes",K9)))</formula>
    </cfRule>
    <cfRule type="cellIs" dxfId="751" priority="276" operator="equal">
      <formula>"是"</formula>
    </cfRule>
    <cfRule type="cellIs" dxfId="750" priority="277" operator="equal">
      <formula>"否"</formula>
    </cfRule>
    <cfRule type="cellIs" dxfId="749" priority="278" operator="equal">
      <formula>"是"</formula>
    </cfRule>
    <cfRule type="cellIs" dxfId="748" priority="279" operator="equal">
      <formula>"否"</formula>
    </cfRule>
    <cfRule type="cellIs" dxfId="747" priority="280" operator="equal">
      <formula>"待定"</formula>
    </cfRule>
    <cfRule type="cellIs" dxfId="746" priority="281" operator="equal">
      <formula>"否"</formula>
    </cfRule>
    <cfRule type="cellIs" dxfId="745" priority="282" operator="equal">
      <formula>"是"</formula>
    </cfRule>
    <cfRule type="cellIs" dxfId="744" priority="283" operator="equal">
      <formula>"是"</formula>
    </cfRule>
  </conditionalFormatting>
  <conditionalFormatting sqref="L9">
    <cfRule type="containsText" dxfId="743" priority="185" operator="containsText" text="To be confirmed">
      <formula>NOT(ISERROR(SEARCH("To be confirmed",L9)))</formula>
    </cfRule>
    <cfRule type="containsText" dxfId="742" priority="186" operator="containsText" text="No">
      <formula>NOT(ISERROR(SEARCH("No",L9)))</formula>
    </cfRule>
    <cfRule type="containsText" dxfId="741" priority="187" operator="containsText" text="Yes">
      <formula>NOT(ISERROR(SEARCH("Yes",L9)))</formula>
    </cfRule>
    <cfRule type="cellIs" dxfId="740" priority="177" operator="equal">
      <formula>"是"</formula>
    </cfRule>
    <cfRule type="cellIs" dxfId="739" priority="178" operator="equal">
      <formula>"否"</formula>
    </cfRule>
    <cfRule type="cellIs" dxfId="738" priority="179" operator="equal">
      <formula>"是"</formula>
    </cfRule>
    <cfRule type="cellIs" dxfId="737" priority="180" operator="equal">
      <formula>"否"</formula>
    </cfRule>
    <cfRule type="cellIs" dxfId="736" priority="181" operator="equal">
      <formula>"待定"</formula>
    </cfRule>
    <cfRule type="cellIs" dxfId="735" priority="182" operator="equal">
      <formula>"否"</formula>
    </cfRule>
    <cfRule type="cellIs" dxfId="734" priority="183" operator="equal">
      <formula>"是"</formula>
    </cfRule>
    <cfRule type="cellIs" dxfId="733" priority="184" operator="equal">
      <formula>"是"</formula>
    </cfRule>
  </conditionalFormatting>
  <conditionalFormatting sqref="M9">
    <cfRule type="containsText" dxfId="732" priority="86" operator="containsText" text="To be confirmed">
      <formula>NOT(ISERROR(SEARCH("To be confirmed",M9)))</formula>
    </cfRule>
    <cfRule type="containsText" dxfId="731" priority="87" operator="containsText" text="No">
      <formula>NOT(ISERROR(SEARCH("No",M9)))</formula>
    </cfRule>
    <cfRule type="containsText" dxfId="730" priority="88" operator="containsText" text="Yes">
      <formula>NOT(ISERROR(SEARCH("Yes",M9)))</formula>
    </cfRule>
    <cfRule type="cellIs" dxfId="729" priority="78" operator="equal">
      <formula>"是"</formula>
    </cfRule>
    <cfRule type="cellIs" dxfId="728" priority="79" operator="equal">
      <formula>"否"</formula>
    </cfRule>
    <cfRule type="cellIs" dxfId="727" priority="80" operator="equal">
      <formula>"是"</formula>
    </cfRule>
    <cfRule type="cellIs" dxfId="726" priority="81" operator="equal">
      <formula>"否"</formula>
    </cfRule>
    <cfRule type="cellIs" dxfId="725" priority="82" operator="equal">
      <formula>"待定"</formula>
    </cfRule>
    <cfRule type="cellIs" dxfId="724" priority="83" operator="equal">
      <formula>"否"</formula>
    </cfRule>
    <cfRule type="cellIs" dxfId="723" priority="84" operator="equal">
      <formula>"是"</formula>
    </cfRule>
    <cfRule type="cellIs" dxfId="722" priority="85" operator="equal">
      <formula>"是"</formula>
    </cfRule>
  </conditionalFormatting>
  <conditionalFormatting sqref="E10">
    <cfRule type="containsText" dxfId="721" priority="867" operator="containsText" text="To be confirmed">
      <formula>NOT(ISERROR(SEARCH("To be confirmed",E10)))</formula>
    </cfRule>
    <cfRule type="containsText" dxfId="720" priority="868" operator="containsText" text="No">
      <formula>NOT(ISERROR(SEARCH("No",E10)))</formula>
    </cfRule>
    <cfRule type="containsText" dxfId="719" priority="869" operator="containsText" text="Yes">
      <formula>NOT(ISERROR(SEARCH("Yes",E10)))</formula>
    </cfRule>
    <cfRule type="cellIs" dxfId="718" priority="859" operator="equal">
      <formula>"是"</formula>
    </cfRule>
    <cfRule type="cellIs" dxfId="717" priority="860" operator="equal">
      <formula>"否"</formula>
    </cfRule>
    <cfRule type="cellIs" dxfId="716" priority="861" operator="equal">
      <formula>"是"</formula>
    </cfRule>
    <cfRule type="cellIs" dxfId="715" priority="862" operator="equal">
      <formula>"否"</formula>
    </cfRule>
    <cfRule type="cellIs" dxfId="714" priority="863" operator="equal">
      <formula>"待定"</formula>
    </cfRule>
    <cfRule type="cellIs" dxfId="713" priority="864" operator="equal">
      <formula>"否"</formula>
    </cfRule>
    <cfRule type="cellIs" dxfId="712" priority="865" operator="equal">
      <formula>"是"</formula>
    </cfRule>
    <cfRule type="cellIs" dxfId="711" priority="866" operator="equal">
      <formula>"是"</formula>
    </cfRule>
  </conditionalFormatting>
  <conditionalFormatting sqref="F10">
    <cfRule type="containsText" dxfId="710" priority="768" operator="containsText" text="To be confirmed">
      <formula>NOT(ISERROR(SEARCH("To be confirmed",F10)))</formula>
    </cfRule>
    <cfRule type="containsText" dxfId="709" priority="769" operator="containsText" text="No">
      <formula>NOT(ISERROR(SEARCH("No",F10)))</formula>
    </cfRule>
    <cfRule type="containsText" dxfId="708" priority="770" operator="containsText" text="Yes">
      <formula>NOT(ISERROR(SEARCH("Yes",F10)))</formula>
    </cfRule>
    <cfRule type="cellIs" dxfId="707" priority="760" operator="equal">
      <formula>"是"</formula>
    </cfRule>
    <cfRule type="cellIs" dxfId="706" priority="761" operator="equal">
      <formula>"否"</formula>
    </cfRule>
    <cfRule type="cellIs" dxfId="705" priority="762" operator="equal">
      <formula>"是"</formula>
    </cfRule>
    <cfRule type="cellIs" dxfId="704" priority="763" operator="equal">
      <formula>"否"</formula>
    </cfRule>
    <cfRule type="cellIs" dxfId="703" priority="764" operator="equal">
      <formula>"待定"</formula>
    </cfRule>
    <cfRule type="cellIs" dxfId="702" priority="765" operator="equal">
      <formula>"否"</formula>
    </cfRule>
    <cfRule type="cellIs" dxfId="701" priority="766" operator="equal">
      <formula>"是"</formula>
    </cfRule>
    <cfRule type="cellIs" dxfId="700" priority="767" operator="equal">
      <formula>"是"</formula>
    </cfRule>
  </conditionalFormatting>
  <conditionalFormatting sqref="G10">
    <cfRule type="containsText" dxfId="699" priority="669" operator="containsText" text="To be confirmed">
      <formula>NOT(ISERROR(SEARCH("To be confirmed",G10)))</formula>
    </cfRule>
    <cfRule type="containsText" dxfId="698" priority="670" operator="containsText" text="No">
      <formula>NOT(ISERROR(SEARCH("No",G10)))</formula>
    </cfRule>
    <cfRule type="containsText" dxfId="697" priority="671" operator="containsText" text="Yes">
      <formula>NOT(ISERROR(SEARCH("Yes",G10)))</formula>
    </cfRule>
    <cfRule type="cellIs" dxfId="696" priority="661" operator="equal">
      <formula>"是"</formula>
    </cfRule>
    <cfRule type="cellIs" dxfId="695" priority="662" operator="equal">
      <formula>"否"</formula>
    </cfRule>
    <cfRule type="cellIs" dxfId="694" priority="663" operator="equal">
      <formula>"是"</formula>
    </cfRule>
    <cfRule type="cellIs" dxfId="693" priority="664" operator="equal">
      <formula>"否"</formula>
    </cfRule>
    <cfRule type="cellIs" dxfId="692" priority="665" operator="equal">
      <formula>"待定"</formula>
    </cfRule>
    <cfRule type="cellIs" dxfId="691" priority="666" operator="equal">
      <formula>"否"</formula>
    </cfRule>
    <cfRule type="cellIs" dxfId="690" priority="667" operator="equal">
      <formula>"是"</formula>
    </cfRule>
    <cfRule type="cellIs" dxfId="689" priority="668" operator="equal">
      <formula>"是"</formula>
    </cfRule>
  </conditionalFormatting>
  <conditionalFormatting sqref="H10">
    <cfRule type="containsText" dxfId="688" priority="570" operator="containsText" text="To be confirmed">
      <formula>NOT(ISERROR(SEARCH("To be confirmed",H10)))</formula>
    </cfRule>
    <cfRule type="containsText" dxfId="687" priority="571" operator="containsText" text="No">
      <formula>NOT(ISERROR(SEARCH("No",H10)))</formula>
    </cfRule>
    <cfRule type="containsText" dxfId="686" priority="572" operator="containsText" text="Yes">
      <formula>NOT(ISERROR(SEARCH("Yes",H10)))</formula>
    </cfRule>
    <cfRule type="cellIs" dxfId="685" priority="562" operator="equal">
      <formula>"是"</formula>
    </cfRule>
    <cfRule type="cellIs" dxfId="684" priority="563" operator="equal">
      <formula>"否"</formula>
    </cfRule>
    <cfRule type="cellIs" dxfId="683" priority="564" operator="equal">
      <formula>"是"</formula>
    </cfRule>
    <cfRule type="cellIs" dxfId="682" priority="565" operator="equal">
      <formula>"否"</formula>
    </cfRule>
    <cfRule type="cellIs" dxfId="681" priority="566" operator="equal">
      <formula>"待定"</formula>
    </cfRule>
    <cfRule type="cellIs" dxfId="680" priority="567" operator="equal">
      <formula>"否"</formula>
    </cfRule>
    <cfRule type="cellIs" dxfId="679" priority="568" operator="equal">
      <formula>"是"</formula>
    </cfRule>
    <cfRule type="cellIs" dxfId="678" priority="569" operator="equal">
      <formula>"是"</formula>
    </cfRule>
  </conditionalFormatting>
  <conditionalFormatting sqref="I10">
    <cfRule type="containsText" dxfId="677" priority="471" operator="containsText" text="To be confirmed">
      <formula>NOT(ISERROR(SEARCH("To be confirmed",I10)))</formula>
    </cfRule>
    <cfRule type="containsText" dxfId="676" priority="472" operator="containsText" text="No">
      <formula>NOT(ISERROR(SEARCH("No",I10)))</formula>
    </cfRule>
    <cfRule type="containsText" dxfId="675" priority="473" operator="containsText" text="Yes">
      <formula>NOT(ISERROR(SEARCH("Yes",I10)))</formula>
    </cfRule>
    <cfRule type="cellIs" dxfId="674" priority="463" operator="equal">
      <formula>"是"</formula>
    </cfRule>
    <cfRule type="cellIs" dxfId="673" priority="464" operator="equal">
      <formula>"否"</formula>
    </cfRule>
    <cfRule type="cellIs" dxfId="672" priority="465" operator="equal">
      <formula>"是"</formula>
    </cfRule>
    <cfRule type="cellIs" dxfId="671" priority="466" operator="equal">
      <formula>"否"</formula>
    </cfRule>
    <cfRule type="cellIs" dxfId="670" priority="467" operator="equal">
      <formula>"待定"</formula>
    </cfRule>
    <cfRule type="cellIs" dxfId="669" priority="468" operator="equal">
      <formula>"否"</formula>
    </cfRule>
    <cfRule type="cellIs" dxfId="668" priority="469" operator="equal">
      <formula>"是"</formula>
    </cfRule>
    <cfRule type="cellIs" dxfId="667" priority="470" operator="equal">
      <formula>"是"</formula>
    </cfRule>
  </conditionalFormatting>
  <conditionalFormatting sqref="J10">
    <cfRule type="containsText" dxfId="666" priority="372" operator="containsText" text="To be confirmed">
      <formula>NOT(ISERROR(SEARCH("To be confirmed",J10)))</formula>
    </cfRule>
    <cfRule type="containsText" dxfId="665" priority="373" operator="containsText" text="No">
      <formula>NOT(ISERROR(SEARCH("No",J10)))</formula>
    </cfRule>
    <cfRule type="containsText" dxfId="664" priority="374" operator="containsText" text="Yes">
      <formula>NOT(ISERROR(SEARCH("Yes",J10)))</formula>
    </cfRule>
    <cfRule type="cellIs" dxfId="663" priority="364" operator="equal">
      <formula>"是"</formula>
    </cfRule>
    <cfRule type="cellIs" dxfId="662" priority="365" operator="equal">
      <formula>"否"</formula>
    </cfRule>
    <cfRule type="cellIs" dxfId="661" priority="366" operator="equal">
      <formula>"是"</formula>
    </cfRule>
    <cfRule type="cellIs" dxfId="660" priority="367" operator="equal">
      <formula>"否"</formula>
    </cfRule>
    <cfRule type="cellIs" dxfId="659" priority="368" operator="equal">
      <formula>"待定"</formula>
    </cfRule>
    <cfRule type="cellIs" dxfId="658" priority="369" operator="equal">
      <formula>"否"</formula>
    </cfRule>
    <cfRule type="cellIs" dxfId="657" priority="370" operator="equal">
      <formula>"是"</formula>
    </cfRule>
    <cfRule type="cellIs" dxfId="656" priority="371" operator="equal">
      <formula>"是"</formula>
    </cfRule>
  </conditionalFormatting>
  <conditionalFormatting sqref="K10">
    <cfRule type="containsText" dxfId="655" priority="273" operator="containsText" text="To be confirmed">
      <formula>NOT(ISERROR(SEARCH("To be confirmed",K10)))</formula>
    </cfRule>
    <cfRule type="containsText" dxfId="654" priority="274" operator="containsText" text="No">
      <formula>NOT(ISERROR(SEARCH("No",K10)))</formula>
    </cfRule>
    <cfRule type="containsText" dxfId="653" priority="275" operator="containsText" text="Yes">
      <formula>NOT(ISERROR(SEARCH("Yes",K10)))</formula>
    </cfRule>
    <cfRule type="cellIs" dxfId="652" priority="265" operator="equal">
      <formula>"是"</formula>
    </cfRule>
    <cfRule type="cellIs" dxfId="651" priority="266" operator="equal">
      <formula>"否"</formula>
    </cfRule>
    <cfRule type="cellIs" dxfId="650" priority="267" operator="equal">
      <formula>"是"</formula>
    </cfRule>
    <cfRule type="cellIs" dxfId="649" priority="268" operator="equal">
      <formula>"否"</formula>
    </cfRule>
    <cfRule type="cellIs" dxfId="648" priority="269" operator="equal">
      <formula>"待定"</formula>
    </cfRule>
    <cfRule type="cellIs" dxfId="647" priority="270" operator="equal">
      <formula>"否"</formula>
    </cfRule>
    <cfRule type="cellIs" dxfId="646" priority="271" operator="equal">
      <formula>"是"</formula>
    </cfRule>
    <cfRule type="cellIs" dxfId="645" priority="272" operator="equal">
      <formula>"是"</formula>
    </cfRule>
  </conditionalFormatting>
  <conditionalFormatting sqref="L10">
    <cfRule type="containsText" dxfId="644" priority="174" operator="containsText" text="To be confirmed">
      <formula>NOT(ISERROR(SEARCH("To be confirmed",L10)))</formula>
    </cfRule>
    <cfRule type="containsText" dxfId="643" priority="175" operator="containsText" text="No">
      <formula>NOT(ISERROR(SEARCH("No",L10)))</formula>
    </cfRule>
    <cfRule type="containsText" dxfId="642" priority="176" operator="containsText" text="Yes">
      <formula>NOT(ISERROR(SEARCH("Yes",L10)))</formula>
    </cfRule>
    <cfRule type="cellIs" dxfId="641" priority="166" operator="equal">
      <formula>"是"</formula>
    </cfRule>
    <cfRule type="cellIs" dxfId="640" priority="167" operator="equal">
      <formula>"否"</formula>
    </cfRule>
    <cfRule type="cellIs" dxfId="639" priority="168" operator="equal">
      <formula>"是"</formula>
    </cfRule>
    <cfRule type="cellIs" dxfId="638" priority="169" operator="equal">
      <formula>"否"</formula>
    </cfRule>
    <cfRule type="cellIs" dxfId="637" priority="170" operator="equal">
      <formula>"待定"</formula>
    </cfRule>
    <cfRule type="cellIs" dxfId="636" priority="171" operator="equal">
      <formula>"否"</formula>
    </cfRule>
    <cfRule type="cellIs" dxfId="635" priority="172" operator="equal">
      <formula>"是"</formula>
    </cfRule>
    <cfRule type="cellIs" dxfId="634" priority="173" operator="equal">
      <formula>"是"</formula>
    </cfRule>
  </conditionalFormatting>
  <conditionalFormatting sqref="M10">
    <cfRule type="containsText" dxfId="633" priority="75" operator="containsText" text="To be confirmed">
      <formula>NOT(ISERROR(SEARCH("To be confirmed",M10)))</formula>
    </cfRule>
    <cfRule type="containsText" dxfId="632" priority="76" operator="containsText" text="No">
      <formula>NOT(ISERROR(SEARCH("No",M10)))</formula>
    </cfRule>
    <cfRule type="containsText" dxfId="631" priority="77" operator="containsText" text="Yes">
      <formula>NOT(ISERROR(SEARCH("Yes",M10)))</formula>
    </cfRule>
    <cfRule type="cellIs" dxfId="630" priority="67" operator="equal">
      <formula>"是"</formula>
    </cfRule>
    <cfRule type="cellIs" dxfId="629" priority="68" operator="equal">
      <formula>"否"</formula>
    </cfRule>
    <cfRule type="cellIs" dxfId="628" priority="69" operator="equal">
      <formula>"是"</formula>
    </cfRule>
    <cfRule type="cellIs" dxfId="627" priority="70" operator="equal">
      <formula>"否"</formula>
    </cfRule>
    <cfRule type="cellIs" dxfId="626" priority="71" operator="equal">
      <formula>"待定"</formula>
    </cfRule>
    <cfRule type="cellIs" dxfId="625" priority="72" operator="equal">
      <formula>"否"</formula>
    </cfRule>
    <cfRule type="cellIs" dxfId="624" priority="73" operator="equal">
      <formula>"是"</formula>
    </cfRule>
    <cfRule type="cellIs" dxfId="623" priority="74" operator="equal">
      <formula>"是"</formula>
    </cfRule>
  </conditionalFormatting>
  <conditionalFormatting sqref="E11">
    <cfRule type="containsText" dxfId="622" priority="856" operator="containsText" text="To be confirmed">
      <formula>NOT(ISERROR(SEARCH("To be confirmed",E11)))</formula>
    </cfRule>
    <cfRule type="containsText" dxfId="621" priority="857" operator="containsText" text="No">
      <formula>NOT(ISERROR(SEARCH("No",E11)))</formula>
    </cfRule>
    <cfRule type="containsText" dxfId="620" priority="858" operator="containsText" text="Yes">
      <formula>NOT(ISERROR(SEARCH("Yes",E11)))</formula>
    </cfRule>
    <cfRule type="cellIs" dxfId="619" priority="848" operator="equal">
      <formula>"是"</formula>
    </cfRule>
    <cfRule type="cellIs" dxfId="618" priority="849" operator="equal">
      <formula>"否"</formula>
    </cfRule>
    <cfRule type="cellIs" dxfId="617" priority="850" operator="equal">
      <formula>"是"</formula>
    </cfRule>
    <cfRule type="cellIs" dxfId="616" priority="851" operator="equal">
      <formula>"否"</formula>
    </cfRule>
    <cfRule type="cellIs" dxfId="615" priority="852" operator="equal">
      <formula>"待定"</formula>
    </cfRule>
    <cfRule type="cellIs" dxfId="614" priority="853" operator="equal">
      <formula>"否"</formula>
    </cfRule>
    <cfRule type="cellIs" dxfId="613" priority="854" operator="equal">
      <formula>"是"</formula>
    </cfRule>
    <cfRule type="cellIs" dxfId="612" priority="855" operator="equal">
      <formula>"是"</formula>
    </cfRule>
  </conditionalFormatting>
  <conditionalFormatting sqref="F11">
    <cfRule type="containsText" dxfId="611" priority="757" operator="containsText" text="To be confirmed">
      <formula>NOT(ISERROR(SEARCH("To be confirmed",F11)))</formula>
    </cfRule>
    <cfRule type="containsText" dxfId="610" priority="758" operator="containsText" text="No">
      <formula>NOT(ISERROR(SEARCH("No",F11)))</formula>
    </cfRule>
    <cfRule type="containsText" dxfId="609" priority="759" operator="containsText" text="Yes">
      <formula>NOT(ISERROR(SEARCH("Yes",F11)))</formula>
    </cfRule>
    <cfRule type="cellIs" dxfId="608" priority="749" operator="equal">
      <formula>"是"</formula>
    </cfRule>
    <cfRule type="cellIs" dxfId="607" priority="750" operator="equal">
      <formula>"否"</formula>
    </cfRule>
    <cfRule type="cellIs" dxfId="606" priority="751" operator="equal">
      <formula>"是"</formula>
    </cfRule>
    <cfRule type="cellIs" dxfId="605" priority="752" operator="equal">
      <formula>"否"</formula>
    </cfRule>
    <cfRule type="cellIs" dxfId="604" priority="753" operator="equal">
      <formula>"待定"</formula>
    </cfRule>
    <cfRule type="cellIs" dxfId="603" priority="754" operator="equal">
      <formula>"否"</formula>
    </cfRule>
    <cfRule type="cellIs" dxfId="602" priority="755" operator="equal">
      <formula>"是"</formula>
    </cfRule>
    <cfRule type="cellIs" dxfId="601" priority="756" operator="equal">
      <formula>"是"</formula>
    </cfRule>
  </conditionalFormatting>
  <conditionalFormatting sqref="G11">
    <cfRule type="containsText" dxfId="600" priority="658" operator="containsText" text="To be confirmed">
      <formula>NOT(ISERROR(SEARCH("To be confirmed",G11)))</formula>
    </cfRule>
    <cfRule type="containsText" dxfId="599" priority="659" operator="containsText" text="No">
      <formula>NOT(ISERROR(SEARCH("No",G11)))</formula>
    </cfRule>
    <cfRule type="containsText" dxfId="598" priority="660" operator="containsText" text="Yes">
      <formula>NOT(ISERROR(SEARCH("Yes",G11)))</formula>
    </cfRule>
    <cfRule type="cellIs" dxfId="597" priority="650" operator="equal">
      <formula>"是"</formula>
    </cfRule>
    <cfRule type="cellIs" dxfId="596" priority="651" operator="equal">
      <formula>"否"</formula>
    </cfRule>
    <cfRule type="cellIs" dxfId="595" priority="652" operator="equal">
      <formula>"是"</formula>
    </cfRule>
    <cfRule type="cellIs" dxfId="594" priority="653" operator="equal">
      <formula>"否"</formula>
    </cfRule>
    <cfRule type="cellIs" dxfId="593" priority="654" operator="equal">
      <formula>"待定"</formula>
    </cfRule>
    <cfRule type="cellIs" dxfId="592" priority="655" operator="equal">
      <formula>"否"</formula>
    </cfRule>
    <cfRule type="cellIs" dxfId="591" priority="656" operator="equal">
      <formula>"是"</formula>
    </cfRule>
    <cfRule type="cellIs" dxfId="590" priority="657" operator="equal">
      <formula>"是"</formula>
    </cfRule>
  </conditionalFormatting>
  <conditionalFormatting sqref="H11">
    <cfRule type="containsText" dxfId="589" priority="559" operator="containsText" text="To be confirmed">
      <formula>NOT(ISERROR(SEARCH("To be confirmed",H11)))</formula>
    </cfRule>
    <cfRule type="containsText" dxfId="588" priority="560" operator="containsText" text="No">
      <formula>NOT(ISERROR(SEARCH("No",H11)))</formula>
    </cfRule>
    <cfRule type="containsText" dxfId="587" priority="561" operator="containsText" text="Yes">
      <formula>NOT(ISERROR(SEARCH("Yes",H11)))</formula>
    </cfRule>
    <cfRule type="cellIs" dxfId="586" priority="551" operator="equal">
      <formula>"是"</formula>
    </cfRule>
    <cfRule type="cellIs" dxfId="585" priority="552" operator="equal">
      <formula>"否"</formula>
    </cfRule>
    <cfRule type="cellIs" dxfId="584" priority="553" operator="equal">
      <formula>"是"</formula>
    </cfRule>
    <cfRule type="cellIs" dxfId="583" priority="554" operator="equal">
      <formula>"否"</formula>
    </cfRule>
    <cfRule type="cellIs" dxfId="582" priority="555" operator="equal">
      <formula>"待定"</formula>
    </cfRule>
    <cfRule type="cellIs" dxfId="581" priority="556" operator="equal">
      <formula>"否"</formula>
    </cfRule>
    <cfRule type="cellIs" dxfId="580" priority="557" operator="equal">
      <formula>"是"</formula>
    </cfRule>
    <cfRule type="cellIs" dxfId="579" priority="558" operator="equal">
      <formula>"是"</formula>
    </cfRule>
  </conditionalFormatting>
  <conditionalFormatting sqref="I11">
    <cfRule type="containsText" dxfId="578" priority="460" operator="containsText" text="To be confirmed">
      <formula>NOT(ISERROR(SEARCH("To be confirmed",I11)))</formula>
    </cfRule>
    <cfRule type="containsText" dxfId="577" priority="461" operator="containsText" text="No">
      <formula>NOT(ISERROR(SEARCH("No",I11)))</formula>
    </cfRule>
    <cfRule type="containsText" dxfId="576" priority="462" operator="containsText" text="Yes">
      <formula>NOT(ISERROR(SEARCH("Yes",I11)))</formula>
    </cfRule>
    <cfRule type="cellIs" dxfId="575" priority="452" operator="equal">
      <formula>"是"</formula>
    </cfRule>
    <cfRule type="cellIs" dxfId="574" priority="453" operator="equal">
      <formula>"否"</formula>
    </cfRule>
    <cfRule type="cellIs" dxfId="573" priority="454" operator="equal">
      <formula>"是"</formula>
    </cfRule>
    <cfRule type="cellIs" dxfId="572" priority="455" operator="equal">
      <formula>"否"</formula>
    </cfRule>
    <cfRule type="cellIs" dxfId="571" priority="456" operator="equal">
      <formula>"待定"</formula>
    </cfRule>
    <cfRule type="cellIs" dxfId="570" priority="457" operator="equal">
      <formula>"否"</formula>
    </cfRule>
    <cfRule type="cellIs" dxfId="569" priority="458" operator="equal">
      <formula>"是"</formula>
    </cfRule>
    <cfRule type="cellIs" dxfId="568" priority="459" operator="equal">
      <formula>"是"</formula>
    </cfRule>
  </conditionalFormatting>
  <conditionalFormatting sqref="J11">
    <cfRule type="containsText" dxfId="567" priority="361" operator="containsText" text="To be confirmed">
      <formula>NOT(ISERROR(SEARCH("To be confirmed",J11)))</formula>
    </cfRule>
    <cfRule type="containsText" dxfId="566" priority="362" operator="containsText" text="No">
      <formula>NOT(ISERROR(SEARCH("No",J11)))</formula>
    </cfRule>
    <cfRule type="containsText" dxfId="565" priority="363" operator="containsText" text="Yes">
      <formula>NOT(ISERROR(SEARCH("Yes",J11)))</formula>
    </cfRule>
    <cfRule type="cellIs" dxfId="564" priority="353" operator="equal">
      <formula>"是"</formula>
    </cfRule>
    <cfRule type="cellIs" dxfId="563" priority="354" operator="equal">
      <formula>"否"</formula>
    </cfRule>
    <cfRule type="cellIs" dxfId="562" priority="355" operator="equal">
      <formula>"是"</formula>
    </cfRule>
    <cfRule type="cellIs" dxfId="561" priority="356" operator="equal">
      <formula>"否"</formula>
    </cfRule>
    <cfRule type="cellIs" dxfId="560" priority="357" operator="equal">
      <formula>"待定"</formula>
    </cfRule>
    <cfRule type="cellIs" dxfId="559" priority="358" operator="equal">
      <formula>"否"</formula>
    </cfRule>
    <cfRule type="cellIs" dxfId="558" priority="359" operator="equal">
      <formula>"是"</formula>
    </cfRule>
    <cfRule type="cellIs" dxfId="557" priority="360" operator="equal">
      <formula>"是"</formula>
    </cfRule>
  </conditionalFormatting>
  <conditionalFormatting sqref="K11">
    <cfRule type="containsText" dxfId="556" priority="262" operator="containsText" text="To be confirmed">
      <formula>NOT(ISERROR(SEARCH("To be confirmed",K11)))</formula>
    </cfRule>
    <cfRule type="containsText" dxfId="555" priority="263" operator="containsText" text="No">
      <formula>NOT(ISERROR(SEARCH("No",K11)))</formula>
    </cfRule>
    <cfRule type="containsText" dxfId="554" priority="264" operator="containsText" text="Yes">
      <formula>NOT(ISERROR(SEARCH("Yes",K11)))</formula>
    </cfRule>
    <cfRule type="cellIs" dxfId="553" priority="254" operator="equal">
      <formula>"是"</formula>
    </cfRule>
    <cfRule type="cellIs" dxfId="552" priority="255" operator="equal">
      <formula>"否"</formula>
    </cfRule>
    <cfRule type="cellIs" dxfId="551" priority="256" operator="equal">
      <formula>"是"</formula>
    </cfRule>
    <cfRule type="cellIs" dxfId="550" priority="257" operator="equal">
      <formula>"否"</formula>
    </cfRule>
    <cfRule type="cellIs" dxfId="549" priority="258" operator="equal">
      <formula>"待定"</formula>
    </cfRule>
    <cfRule type="cellIs" dxfId="548" priority="259" operator="equal">
      <formula>"否"</formula>
    </cfRule>
    <cfRule type="cellIs" dxfId="547" priority="260" operator="equal">
      <formula>"是"</formula>
    </cfRule>
    <cfRule type="cellIs" dxfId="546" priority="261" operator="equal">
      <formula>"是"</formula>
    </cfRule>
  </conditionalFormatting>
  <conditionalFormatting sqref="L11">
    <cfRule type="containsText" dxfId="545" priority="163" operator="containsText" text="To be confirmed">
      <formula>NOT(ISERROR(SEARCH("To be confirmed",L11)))</formula>
    </cfRule>
    <cfRule type="containsText" dxfId="544" priority="164" operator="containsText" text="No">
      <formula>NOT(ISERROR(SEARCH("No",L11)))</formula>
    </cfRule>
    <cfRule type="containsText" dxfId="543" priority="165" operator="containsText" text="Yes">
      <formula>NOT(ISERROR(SEARCH("Yes",L11)))</formula>
    </cfRule>
    <cfRule type="cellIs" dxfId="542" priority="155" operator="equal">
      <formula>"是"</formula>
    </cfRule>
    <cfRule type="cellIs" dxfId="541" priority="156" operator="equal">
      <formula>"否"</formula>
    </cfRule>
    <cfRule type="cellIs" dxfId="540" priority="157" operator="equal">
      <formula>"是"</formula>
    </cfRule>
    <cfRule type="cellIs" dxfId="539" priority="158" operator="equal">
      <formula>"否"</formula>
    </cfRule>
    <cfRule type="cellIs" dxfId="538" priority="159" operator="equal">
      <formula>"待定"</formula>
    </cfRule>
    <cfRule type="cellIs" dxfId="537" priority="160" operator="equal">
      <formula>"否"</formula>
    </cfRule>
    <cfRule type="cellIs" dxfId="536" priority="161" operator="equal">
      <formula>"是"</formula>
    </cfRule>
    <cfRule type="cellIs" dxfId="535" priority="162" operator="equal">
      <formula>"是"</formula>
    </cfRule>
  </conditionalFormatting>
  <conditionalFormatting sqref="M11">
    <cfRule type="containsText" dxfId="534" priority="64" operator="containsText" text="To be confirmed">
      <formula>NOT(ISERROR(SEARCH("To be confirmed",M11)))</formula>
    </cfRule>
    <cfRule type="containsText" dxfId="533" priority="65" operator="containsText" text="No">
      <formula>NOT(ISERROR(SEARCH("No",M11)))</formula>
    </cfRule>
    <cfRule type="containsText" dxfId="532" priority="66" operator="containsText" text="Yes">
      <formula>NOT(ISERROR(SEARCH("Yes",M11)))</formula>
    </cfRule>
    <cfRule type="cellIs" dxfId="531" priority="56" operator="equal">
      <formula>"是"</formula>
    </cfRule>
    <cfRule type="cellIs" dxfId="530" priority="57" operator="equal">
      <formula>"否"</formula>
    </cfRule>
    <cfRule type="cellIs" dxfId="529" priority="58" operator="equal">
      <formula>"是"</formula>
    </cfRule>
    <cfRule type="cellIs" dxfId="528" priority="59" operator="equal">
      <formula>"否"</formula>
    </cfRule>
    <cfRule type="cellIs" dxfId="527" priority="60" operator="equal">
      <formula>"待定"</formula>
    </cfRule>
    <cfRule type="cellIs" dxfId="526" priority="61" operator="equal">
      <formula>"否"</formula>
    </cfRule>
    <cfRule type="cellIs" dxfId="525" priority="62" operator="equal">
      <formula>"是"</formula>
    </cfRule>
    <cfRule type="cellIs" dxfId="524" priority="63" operator="equal">
      <formula>"是"</formula>
    </cfRule>
  </conditionalFormatting>
  <conditionalFormatting sqref="E12">
    <cfRule type="containsText" dxfId="523" priority="845" operator="containsText" text="To be confirmed">
      <formula>NOT(ISERROR(SEARCH("To be confirmed",E12)))</formula>
    </cfRule>
    <cfRule type="containsText" dxfId="522" priority="846" operator="containsText" text="No">
      <formula>NOT(ISERROR(SEARCH("No",E12)))</formula>
    </cfRule>
    <cfRule type="containsText" dxfId="521" priority="847" operator="containsText" text="Yes">
      <formula>NOT(ISERROR(SEARCH("Yes",E12)))</formula>
    </cfRule>
    <cfRule type="cellIs" dxfId="520" priority="837" operator="equal">
      <formula>"是"</formula>
    </cfRule>
    <cfRule type="cellIs" dxfId="519" priority="838" operator="equal">
      <formula>"否"</formula>
    </cfRule>
    <cfRule type="cellIs" dxfId="518" priority="839" operator="equal">
      <formula>"是"</formula>
    </cfRule>
    <cfRule type="cellIs" dxfId="517" priority="840" operator="equal">
      <formula>"否"</formula>
    </cfRule>
    <cfRule type="cellIs" dxfId="516" priority="841" operator="equal">
      <formula>"待定"</formula>
    </cfRule>
    <cfRule type="cellIs" dxfId="515" priority="842" operator="equal">
      <formula>"否"</formula>
    </cfRule>
    <cfRule type="cellIs" dxfId="514" priority="843" operator="equal">
      <formula>"是"</formula>
    </cfRule>
    <cfRule type="cellIs" dxfId="513" priority="844" operator="equal">
      <formula>"是"</formula>
    </cfRule>
  </conditionalFormatting>
  <conditionalFormatting sqref="F12">
    <cfRule type="containsText" dxfId="512" priority="746" operator="containsText" text="To be confirmed">
      <formula>NOT(ISERROR(SEARCH("To be confirmed",F12)))</formula>
    </cfRule>
    <cfRule type="containsText" dxfId="511" priority="747" operator="containsText" text="No">
      <formula>NOT(ISERROR(SEARCH("No",F12)))</formula>
    </cfRule>
    <cfRule type="containsText" dxfId="510" priority="748" operator="containsText" text="Yes">
      <formula>NOT(ISERROR(SEARCH("Yes",F12)))</formula>
    </cfRule>
    <cfRule type="cellIs" dxfId="509" priority="738" operator="equal">
      <formula>"是"</formula>
    </cfRule>
    <cfRule type="cellIs" dxfId="508" priority="739" operator="equal">
      <formula>"否"</formula>
    </cfRule>
    <cfRule type="cellIs" dxfId="507" priority="740" operator="equal">
      <formula>"是"</formula>
    </cfRule>
    <cfRule type="cellIs" dxfId="506" priority="741" operator="equal">
      <formula>"否"</formula>
    </cfRule>
    <cfRule type="cellIs" dxfId="505" priority="742" operator="equal">
      <formula>"待定"</formula>
    </cfRule>
    <cfRule type="cellIs" dxfId="504" priority="743" operator="equal">
      <formula>"否"</formula>
    </cfRule>
    <cfRule type="cellIs" dxfId="503" priority="744" operator="equal">
      <formula>"是"</formula>
    </cfRule>
    <cfRule type="cellIs" dxfId="502" priority="745" operator="equal">
      <formula>"是"</formula>
    </cfRule>
  </conditionalFormatting>
  <conditionalFormatting sqref="G12">
    <cfRule type="containsText" dxfId="501" priority="647" operator="containsText" text="To be confirmed">
      <formula>NOT(ISERROR(SEARCH("To be confirmed",G12)))</formula>
    </cfRule>
    <cfRule type="containsText" dxfId="500" priority="648" operator="containsText" text="No">
      <formula>NOT(ISERROR(SEARCH("No",G12)))</formula>
    </cfRule>
    <cfRule type="containsText" dxfId="499" priority="649" operator="containsText" text="Yes">
      <formula>NOT(ISERROR(SEARCH("Yes",G12)))</formula>
    </cfRule>
    <cfRule type="cellIs" dxfId="498" priority="639" operator="equal">
      <formula>"是"</formula>
    </cfRule>
    <cfRule type="cellIs" dxfId="497" priority="640" operator="equal">
      <formula>"否"</formula>
    </cfRule>
    <cfRule type="cellIs" dxfId="496" priority="641" operator="equal">
      <formula>"是"</formula>
    </cfRule>
    <cfRule type="cellIs" dxfId="495" priority="642" operator="equal">
      <formula>"否"</formula>
    </cfRule>
    <cfRule type="cellIs" dxfId="494" priority="643" operator="equal">
      <formula>"待定"</formula>
    </cfRule>
    <cfRule type="cellIs" dxfId="493" priority="644" operator="equal">
      <formula>"否"</formula>
    </cfRule>
    <cfRule type="cellIs" dxfId="492" priority="645" operator="equal">
      <formula>"是"</formula>
    </cfRule>
    <cfRule type="cellIs" dxfId="491" priority="646" operator="equal">
      <formula>"是"</formula>
    </cfRule>
  </conditionalFormatting>
  <conditionalFormatting sqref="H12">
    <cfRule type="containsText" dxfId="490" priority="548" operator="containsText" text="To be confirmed">
      <formula>NOT(ISERROR(SEARCH("To be confirmed",H12)))</formula>
    </cfRule>
    <cfRule type="containsText" dxfId="489" priority="549" operator="containsText" text="No">
      <formula>NOT(ISERROR(SEARCH("No",H12)))</formula>
    </cfRule>
    <cfRule type="containsText" dxfId="488" priority="550" operator="containsText" text="Yes">
      <formula>NOT(ISERROR(SEARCH("Yes",H12)))</formula>
    </cfRule>
    <cfRule type="cellIs" dxfId="487" priority="540" operator="equal">
      <formula>"是"</formula>
    </cfRule>
    <cfRule type="cellIs" dxfId="486" priority="541" operator="equal">
      <formula>"否"</formula>
    </cfRule>
    <cfRule type="cellIs" dxfId="485" priority="542" operator="equal">
      <formula>"是"</formula>
    </cfRule>
    <cfRule type="cellIs" dxfId="484" priority="543" operator="equal">
      <formula>"否"</formula>
    </cfRule>
    <cfRule type="cellIs" dxfId="483" priority="544" operator="equal">
      <formula>"待定"</formula>
    </cfRule>
    <cfRule type="cellIs" dxfId="482" priority="545" operator="equal">
      <formula>"否"</formula>
    </cfRule>
    <cfRule type="cellIs" dxfId="481" priority="546" operator="equal">
      <formula>"是"</formula>
    </cfRule>
    <cfRule type="cellIs" dxfId="480" priority="547" operator="equal">
      <formula>"是"</formula>
    </cfRule>
  </conditionalFormatting>
  <conditionalFormatting sqref="I12">
    <cfRule type="containsText" dxfId="479" priority="449" operator="containsText" text="To be confirmed">
      <formula>NOT(ISERROR(SEARCH("To be confirmed",I12)))</formula>
    </cfRule>
    <cfRule type="containsText" dxfId="478" priority="450" operator="containsText" text="No">
      <formula>NOT(ISERROR(SEARCH("No",I12)))</formula>
    </cfRule>
    <cfRule type="containsText" dxfId="477" priority="451" operator="containsText" text="Yes">
      <formula>NOT(ISERROR(SEARCH("Yes",I12)))</formula>
    </cfRule>
    <cfRule type="cellIs" dxfId="476" priority="441" operator="equal">
      <formula>"是"</formula>
    </cfRule>
    <cfRule type="cellIs" dxfId="475" priority="442" operator="equal">
      <formula>"否"</formula>
    </cfRule>
    <cfRule type="cellIs" dxfId="474" priority="443" operator="equal">
      <formula>"是"</formula>
    </cfRule>
    <cfRule type="cellIs" dxfId="473" priority="444" operator="equal">
      <formula>"否"</formula>
    </cfRule>
    <cfRule type="cellIs" dxfId="472" priority="445" operator="equal">
      <formula>"待定"</formula>
    </cfRule>
    <cfRule type="cellIs" dxfId="471" priority="446" operator="equal">
      <formula>"否"</formula>
    </cfRule>
    <cfRule type="cellIs" dxfId="470" priority="447" operator="equal">
      <formula>"是"</formula>
    </cfRule>
    <cfRule type="cellIs" dxfId="469" priority="448" operator="equal">
      <formula>"是"</formula>
    </cfRule>
  </conditionalFormatting>
  <conditionalFormatting sqref="J12">
    <cfRule type="containsText" dxfId="468" priority="350" operator="containsText" text="To be confirmed">
      <formula>NOT(ISERROR(SEARCH("To be confirmed",J12)))</formula>
    </cfRule>
    <cfRule type="containsText" dxfId="467" priority="351" operator="containsText" text="No">
      <formula>NOT(ISERROR(SEARCH("No",J12)))</formula>
    </cfRule>
    <cfRule type="containsText" dxfId="466" priority="352" operator="containsText" text="Yes">
      <formula>NOT(ISERROR(SEARCH("Yes",J12)))</formula>
    </cfRule>
    <cfRule type="cellIs" dxfId="465" priority="342" operator="equal">
      <formula>"是"</formula>
    </cfRule>
    <cfRule type="cellIs" dxfId="464" priority="343" operator="equal">
      <formula>"否"</formula>
    </cfRule>
    <cfRule type="cellIs" dxfId="463" priority="344" operator="equal">
      <formula>"是"</formula>
    </cfRule>
    <cfRule type="cellIs" dxfId="462" priority="345" operator="equal">
      <formula>"否"</formula>
    </cfRule>
    <cfRule type="cellIs" dxfId="461" priority="346" operator="equal">
      <formula>"待定"</formula>
    </cfRule>
    <cfRule type="cellIs" dxfId="460" priority="347" operator="equal">
      <formula>"否"</formula>
    </cfRule>
    <cfRule type="cellIs" dxfId="459" priority="348" operator="equal">
      <formula>"是"</formula>
    </cfRule>
    <cfRule type="cellIs" dxfId="458" priority="349" operator="equal">
      <formula>"是"</formula>
    </cfRule>
  </conditionalFormatting>
  <conditionalFormatting sqref="K12">
    <cfRule type="containsText" dxfId="457" priority="251" operator="containsText" text="To be confirmed">
      <formula>NOT(ISERROR(SEARCH("To be confirmed",K12)))</formula>
    </cfRule>
    <cfRule type="containsText" dxfId="456" priority="252" operator="containsText" text="No">
      <formula>NOT(ISERROR(SEARCH("No",K12)))</formula>
    </cfRule>
    <cfRule type="containsText" dxfId="455" priority="253" operator="containsText" text="Yes">
      <formula>NOT(ISERROR(SEARCH("Yes",K12)))</formula>
    </cfRule>
    <cfRule type="cellIs" dxfId="454" priority="243" operator="equal">
      <formula>"是"</formula>
    </cfRule>
    <cfRule type="cellIs" dxfId="453" priority="244" operator="equal">
      <formula>"否"</formula>
    </cfRule>
    <cfRule type="cellIs" dxfId="452" priority="245" operator="equal">
      <formula>"是"</formula>
    </cfRule>
    <cfRule type="cellIs" dxfId="451" priority="246" operator="equal">
      <formula>"否"</formula>
    </cfRule>
    <cfRule type="cellIs" dxfId="450" priority="247" operator="equal">
      <formula>"待定"</formula>
    </cfRule>
    <cfRule type="cellIs" dxfId="449" priority="248" operator="equal">
      <formula>"否"</formula>
    </cfRule>
    <cfRule type="cellIs" dxfId="448" priority="249" operator="equal">
      <formula>"是"</formula>
    </cfRule>
    <cfRule type="cellIs" dxfId="447" priority="250" operator="equal">
      <formula>"是"</formula>
    </cfRule>
  </conditionalFormatting>
  <conditionalFormatting sqref="L12">
    <cfRule type="containsText" dxfId="446" priority="152" operator="containsText" text="To be confirmed">
      <formula>NOT(ISERROR(SEARCH("To be confirmed",L12)))</formula>
    </cfRule>
    <cfRule type="containsText" dxfId="445" priority="153" operator="containsText" text="No">
      <formula>NOT(ISERROR(SEARCH("No",L12)))</formula>
    </cfRule>
    <cfRule type="containsText" dxfId="444" priority="154" operator="containsText" text="Yes">
      <formula>NOT(ISERROR(SEARCH("Yes",L12)))</formula>
    </cfRule>
    <cfRule type="cellIs" dxfId="443" priority="144" operator="equal">
      <formula>"是"</formula>
    </cfRule>
    <cfRule type="cellIs" dxfId="442" priority="145" operator="equal">
      <formula>"否"</formula>
    </cfRule>
    <cfRule type="cellIs" dxfId="441" priority="146" operator="equal">
      <formula>"是"</formula>
    </cfRule>
    <cfRule type="cellIs" dxfId="440" priority="147" operator="equal">
      <formula>"否"</formula>
    </cfRule>
    <cfRule type="cellIs" dxfId="439" priority="148" operator="equal">
      <formula>"待定"</formula>
    </cfRule>
    <cfRule type="cellIs" dxfId="438" priority="149" operator="equal">
      <formula>"否"</formula>
    </cfRule>
    <cfRule type="cellIs" dxfId="437" priority="150" operator="equal">
      <formula>"是"</formula>
    </cfRule>
    <cfRule type="cellIs" dxfId="436" priority="151" operator="equal">
      <formula>"是"</formula>
    </cfRule>
  </conditionalFormatting>
  <conditionalFormatting sqref="M12">
    <cfRule type="containsText" dxfId="435" priority="53" operator="containsText" text="To be confirmed">
      <formula>NOT(ISERROR(SEARCH("To be confirmed",M12)))</formula>
    </cfRule>
    <cfRule type="containsText" dxfId="434" priority="54" operator="containsText" text="No">
      <formula>NOT(ISERROR(SEARCH("No",M12)))</formula>
    </cfRule>
    <cfRule type="containsText" dxfId="433" priority="55" operator="containsText" text="Yes">
      <formula>NOT(ISERROR(SEARCH("Yes",M12)))</formula>
    </cfRule>
    <cfRule type="cellIs" dxfId="432" priority="45" operator="equal">
      <formula>"是"</formula>
    </cfRule>
    <cfRule type="cellIs" dxfId="431" priority="46" operator="equal">
      <formula>"否"</formula>
    </cfRule>
    <cfRule type="cellIs" dxfId="430" priority="47" operator="equal">
      <formula>"是"</formula>
    </cfRule>
    <cfRule type="cellIs" dxfId="429" priority="48" operator="equal">
      <formula>"否"</formula>
    </cfRule>
    <cfRule type="cellIs" dxfId="428" priority="49" operator="equal">
      <formula>"待定"</formula>
    </cfRule>
    <cfRule type="cellIs" dxfId="427" priority="50" operator="equal">
      <formula>"否"</formula>
    </cfRule>
    <cfRule type="cellIs" dxfId="426" priority="51" operator="equal">
      <formula>"是"</formula>
    </cfRule>
    <cfRule type="cellIs" dxfId="425" priority="52" operator="equal">
      <formula>"是"</formula>
    </cfRule>
  </conditionalFormatting>
  <conditionalFormatting sqref="E13">
    <cfRule type="containsText" dxfId="424" priority="834" operator="containsText" text="To be confirmed">
      <formula>NOT(ISERROR(SEARCH("To be confirmed",E13)))</formula>
    </cfRule>
    <cfRule type="containsText" dxfId="423" priority="835" operator="containsText" text="No">
      <formula>NOT(ISERROR(SEARCH("No",E13)))</formula>
    </cfRule>
    <cfRule type="containsText" dxfId="422" priority="836" operator="containsText" text="Yes">
      <formula>NOT(ISERROR(SEARCH("Yes",E13)))</formula>
    </cfRule>
    <cfRule type="cellIs" dxfId="421" priority="826" operator="equal">
      <formula>"是"</formula>
    </cfRule>
    <cfRule type="cellIs" dxfId="420" priority="827" operator="equal">
      <formula>"否"</formula>
    </cfRule>
    <cfRule type="cellIs" dxfId="419" priority="828" operator="equal">
      <formula>"是"</formula>
    </cfRule>
    <cfRule type="cellIs" dxfId="418" priority="829" operator="equal">
      <formula>"否"</formula>
    </cfRule>
    <cfRule type="cellIs" dxfId="417" priority="830" operator="equal">
      <formula>"待定"</formula>
    </cfRule>
    <cfRule type="cellIs" dxfId="416" priority="831" operator="equal">
      <formula>"否"</formula>
    </cfRule>
    <cfRule type="cellIs" dxfId="415" priority="832" operator="equal">
      <formula>"是"</formula>
    </cfRule>
    <cfRule type="cellIs" dxfId="414" priority="833" operator="equal">
      <formula>"是"</formula>
    </cfRule>
  </conditionalFormatting>
  <conditionalFormatting sqref="F13">
    <cfRule type="containsText" dxfId="413" priority="735" operator="containsText" text="To be confirmed">
      <formula>NOT(ISERROR(SEARCH("To be confirmed",F13)))</formula>
    </cfRule>
    <cfRule type="containsText" dxfId="412" priority="736" operator="containsText" text="No">
      <formula>NOT(ISERROR(SEARCH("No",F13)))</formula>
    </cfRule>
    <cfRule type="containsText" dxfId="411" priority="737" operator="containsText" text="Yes">
      <formula>NOT(ISERROR(SEARCH("Yes",F13)))</formula>
    </cfRule>
    <cfRule type="cellIs" dxfId="410" priority="727" operator="equal">
      <formula>"是"</formula>
    </cfRule>
    <cfRule type="cellIs" dxfId="409" priority="728" operator="equal">
      <formula>"否"</formula>
    </cfRule>
    <cfRule type="cellIs" dxfId="408" priority="729" operator="equal">
      <formula>"是"</formula>
    </cfRule>
    <cfRule type="cellIs" dxfId="407" priority="730" operator="equal">
      <formula>"否"</formula>
    </cfRule>
    <cfRule type="cellIs" dxfId="406" priority="731" operator="equal">
      <formula>"待定"</formula>
    </cfRule>
    <cfRule type="cellIs" dxfId="405" priority="732" operator="equal">
      <formula>"否"</formula>
    </cfRule>
    <cfRule type="cellIs" dxfId="404" priority="733" operator="equal">
      <formula>"是"</formula>
    </cfRule>
    <cfRule type="cellIs" dxfId="403" priority="734" operator="equal">
      <formula>"是"</formula>
    </cfRule>
  </conditionalFormatting>
  <conditionalFormatting sqref="G13">
    <cfRule type="containsText" dxfId="402" priority="636" operator="containsText" text="To be confirmed">
      <formula>NOT(ISERROR(SEARCH("To be confirmed",G13)))</formula>
    </cfRule>
    <cfRule type="containsText" dxfId="401" priority="637" operator="containsText" text="No">
      <formula>NOT(ISERROR(SEARCH("No",G13)))</formula>
    </cfRule>
    <cfRule type="containsText" dxfId="400" priority="638" operator="containsText" text="Yes">
      <formula>NOT(ISERROR(SEARCH("Yes",G13)))</formula>
    </cfRule>
    <cfRule type="cellIs" dxfId="399" priority="628" operator="equal">
      <formula>"是"</formula>
    </cfRule>
    <cfRule type="cellIs" dxfId="398" priority="629" operator="equal">
      <formula>"否"</formula>
    </cfRule>
    <cfRule type="cellIs" dxfId="397" priority="630" operator="equal">
      <formula>"是"</formula>
    </cfRule>
    <cfRule type="cellIs" dxfId="396" priority="631" operator="equal">
      <formula>"否"</formula>
    </cfRule>
    <cfRule type="cellIs" dxfId="395" priority="632" operator="equal">
      <formula>"待定"</formula>
    </cfRule>
    <cfRule type="cellIs" dxfId="394" priority="633" operator="equal">
      <formula>"否"</formula>
    </cfRule>
    <cfRule type="cellIs" dxfId="393" priority="634" operator="equal">
      <formula>"是"</formula>
    </cfRule>
    <cfRule type="cellIs" dxfId="392" priority="635" operator="equal">
      <formula>"是"</formula>
    </cfRule>
  </conditionalFormatting>
  <conditionalFormatting sqref="H13">
    <cfRule type="containsText" dxfId="391" priority="537" operator="containsText" text="To be confirmed">
      <formula>NOT(ISERROR(SEARCH("To be confirmed",H13)))</formula>
    </cfRule>
    <cfRule type="containsText" dxfId="390" priority="538" operator="containsText" text="No">
      <formula>NOT(ISERROR(SEARCH("No",H13)))</formula>
    </cfRule>
    <cfRule type="containsText" dxfId="389" priority="539" operator="containsText" text="Yes">
      <formula>NOT(ISERROR(SEARCH("Yes",H13)))</formula>
    </cfRule>
    <cfRule type="cellIs" dxfId="388" priority="529" operator="equal">
      <formula>"是"</formula>
    </cfRule>
    <cfRule type="cellIs" dxfId="387" priority="530" operator="equal">
      <formula>"否"</formula>
    </cfRule>
    <cfRule type="cellIs" dxfId="386" priority="531" operator="equal">
      <formula>"是"</formula>
    </cfRule>
    <cfRule type="cellIs" dxfId="385" priority="532" operator="equal">
      <formula>"否"</formula>
    </cfRule>
    <cfRule type="cellIs" dxfId="384" priority="533" operator="equal">
      <formula>"待定"</formula>
    </cfRule>
    <cfRule type="cellIs" dxfId="383" priority="534" operator="equal">
      <formula>"否"</formula>
    </cfRule>
    <cfRule type="cellIs" dxfId="382" priority="535" operator="equal">
      <formula>"是"</formula>
    </cfRule>
    <cfRule type="cellIs" dxfId="381" priority="536" operator="equal">
      <formula>"是"</formula>
    </cfRule>
  </conditionalFormatting>
  <conditionalFormatting sqref="I13">
    <cfRule type="containsText" dxfId="380" priority="438" operator="containsText" text="To be confirmed">
      <formula>NOT(ISERROR(SEARCH("To be confirmed",I13)))</formula>
    </cfRule>
    <cfRule type="containsText" dxfId="379" priority="439" operator="containsText" text="No">
      <formula>NOT(ISERROR(SEARCH("No",I13)))</formula>
    </cfRule>
    <cfRule type="containsText" dxfId="378" priority="440" operator="containsText" text="Yes">
      <formula>NOT(ISERROR(SEARCH("Yes",I13)))</formula>
    </cfRule>
    <cfRule type="cellIs" dxfId="377" priority="430" operator="equal">
      <formula>"是"</formula>
    </cfRule>
    <cfRule type="cellIs" dxfId="376" priority="431" operator="equal">
      <formula>"否"</formula>
    </cfRule>
    <cfRule type="cellIs" dxfId="375" priority="432" operator="equal">
      <formula>"是"</formula>
    </cfRule>
    <cfRule type="cellIs" dxfId="374" priority="433" operator="equal">
      <formula>"否"</formula>
    </cfRule>
    <cfRule type="cellIs" dxfId="373" priority="434" operator="equal">
      <formula>"待定"</formula>
    </cfRule>
    <cfRule type="cellIs" dxfId="372" priority="435" operator="equal">
      <formula>"否"</formula>
    </cfRule>
    <cfRule type="cellIs" dxfId="371" priority="436" operator="equal">
      <formula>"是"</formula>
    </cfRule>
    <cfRule type="cellIs" dxfId="370" priority="437" operator="equal">
      <formula>"是"</formula>
    </cfRule>
  </conditionalFormatting>
  <conditionalFormatting sqref="J13">
    <cfRule type="containsText" dxfId="369" priority="339" operator="containsText" text="To be confirmed">
      <formula>NOT(ISERROR(SEARCH("To be confirmed",J13)))</formula>
    </cfRule>
    <cfRule type="containsText" dxfId="368" priority="340" operator="containsText" text="No">
      <formula>NOT(ISERROR(SEARCH("No",J13)))</formula>
    </cfRule>
    <cfRule type="containsText" dxfId="367" priority="341" operator="containsText" text="Yes">
      <formula>NOT(ISERROR(SEARCH("Yes",J13)))</formula>
    </cfRule>
    <cfRule type="cellIs" dxfId="366" priority="331" operator="equal">
      <formula>"是"</formula>
    </cfRule>
    <cfRule type="cellIs" dxfId="365" priority="332" operator="equal">
      <formula>"否"</formula>
    </cfRule>
    <cfRule type="cellIs" dxfId="364" priority="333" operator="equal">
      <formula>"是"</formula>
    </cfRule>
    <cfRule type="cellIs" dxfId="363" priority="334" operator="equal">
      <formula>"否"</formula>
    </cfRule>
    <cfRule type="cellIs" dxfId="362" priority="335" operator="equal">
      <formula>"待定"</formula>
    </cfRule>
    <cfRule type="cellIs" dxfId="361" priority="336" operator="equal">
      <formula>"否"</formula>
    </cfRule>
    <cfRule type="cellIs" dxfId="360" priority="337" operator="equal">
      <formula>"是"</formula>
    </cfRule>
    <cfRule type="cellIs" dxfId="359" priority="338" operator="equal">
      <formula>"是"</formula>
    </cfRule>
  </conditionalFormatting>
  <conditionalFormatting sqref="K13">
    <cfRule type="containsText" dxfId="358" priority="240" operator="containsText" text="To be confirmed">
      <formula>NOT(ISERROR(SEARCH("To be confirmed",K13)))</formula>
    </cfRule>
    <cfRule type="containsText" dxfId="357" priority="241" operator="containsText" text="No">
      <formula>NOT(ISERROR(SEARCH("No",K13)))</formula>
    </cfRule>
    <cfRule type="containsText" dxfId="356" priority="242" operator="containsText" text="Yes">
      <formula>NOT(ISERROR(SEARCH("Yes",K13)))</formula>
    </cfRule>
    <cfRule type="cellIs" dxfId="355" priority="232" operator="equal">
      <formula>"是"</formula>
    </cfRule>
    <cfRule type="cellIs" dxfId="354" priority="233" operator="equal">
      <formula>"否"</formula>
    </cfRule>
    <cfRule type="cellIs" dxfId="353" priority="234" operator="equal">
      <formula>"是"</formula>
    </cfRule>
    <cfRule type="cellIs" dxfId="352" priority="235" operator="equal">
      <formula>"否"</formula>
    </cfRule>
    <cfRule type="cellIs" dxfId="351" priority="236" operator="equal">
      <formula>"待定"</formula>
    </cfRule>
    <cfRule type="cellIs" dxfId="350" priority="237" operator="equal">
      <formula>"否"</formula>
    </cfRule>
    <cfRule type="cellIs" dxfId="349" priority="238" operator="equal">
      <formula>"是"</formula>
    </cfRule>
    <cfRule type="cellIs" dxfId="348" priority="239" operator="equal">
      <formula>"是"</formula>
    </cfRule>
  </conditionalFormatting>
  <conditionalFormatting sqref="L13">
    <cfRule type="containsText" dxfId="347" priority="141" operator="containsText" text="To be confirmed">
      <formula>NOT(ISERROR(SEARCH("To be confirmed",L13)))</formula>
    </cfRule>
    <cfRule type="containsText" dxfId="346" priority="142" operator="containsText" text="No">
      <formula>NOT(ISERROR(SEARCH("No",L13)))</formula>
    </cfRule>
    <cfRule type="containsText" dxfId="345" priority="143" operator="containsText" text="Yes">
      <formula>NOT(ISERROR(SEARCH("Yes",L13)))</formula>
    </cfRule>
    <cfRule type="cellIs" dxfId="344" priority="133" operator="equal">
      <formula>"是"</formula>
    </cfRule>
    <cfRule type="cellIs" dxfId="343" priority="134" operator="equal">
      <formula>"否"</formula>
    </cfRule>
    <cfRule type="cellIs" dxfId="342" priority="135" operator="equal">
      <formula>"是"</formula>
    </cfRule>
    <cfRule type="cellIs" dxfId="341" priority="136" operator="equal">
      <formula>"否"</formula>
    </cfRule>
    <cfRule type="cellIs" dxfId="340" priority="137" operator="equal">
      <formula>"待定"</formula>
    </cfRule>
    <cfRule type="cellIs" dxfId="339" priority="138" operator="equal">
      <formula>"否"</formula>
    </cfRule>
    <cfRule type="cellIs" dxfId="338" priority="139" operator="equal">
      <formula>"是"</formula>
    </cfRule>
    <cfRule type="cellIs" dxfId="337" priority="140" operator="equal">
      <formula>"是"</formula>
    </cfRule>
  </conditionalFormatting>
  <conditionalFormatting sqref="M13">
    <cfRule type="containsText" dxfId="336" priority="42" operator="containsText" text="To be confirmed">
      <formula>NOT(ISERROR(SEARCH("To be confirmed",M13)))</formula>
    </cfRule>
    <cfRule type="containsText" dxfId="335" priority="43" operator="containsText" text="No">
      <formula>NOT(ISERROR(SEARCH("No",M13)))</formula>
    </cfRule>
    <cfRule type="containsText" dxfId="334" priority="44" operator="containsText" text="Yes">
      <formula>NOT(ISERROR(SEARCH("Yes",M13)))</formula>
    </cfRule>
    <cfRule type="cellIs" dxfId="333" priority="34" operator="equal">
      <formula>"是"</formula>
    </cfRule>
    <cfRule type="cellIs" dxfId="332" priority="35" operator="equal">
      <formula>"否"</formula>
    </cfRule>
    <cfRule type="cellIs" dxfId="331" priority="36" operator="equal">
      <formula>"是"</formula>
    </cfRule>
    <cfRule type="cellIs" dxfId="330" priority="37" operator="equal">
      <formula>"否"</formula>
    </cfRule>
    <cfRule type="cellIs" dxfId="329" priority="38" operator="equal">
      <formula>"待定"</formula>
    </cfRule>
    <cfRule type="cellIs" dxfId="328" priority="39" operator="equal">
      <formula>"否"</formula>
    </cfRule>
    <cfRule type="cellIs" dxfId="327" priority="40" operator="equal">
      <formula>"是"</formula>
    </cfRule>
    <cfRule type="cellIs" dxfId="326" priority="41" operator="equal">
      <formula>"是"</formula>
    </cfRule>
  </conditionalFormatting>
  <conditionalFormatting sqref="E14">
    <cfRule type="containsText" dxfId="325" priority="823" operator="containsText" text="To be confirmed">
      <formula>NOT(ISERROR(SEARCH("To be confirmed",E14)))</formula>
    </cfRule>
    <cfRule type="containsText" dxfId="324" priority="824" operator="containsText" text="No">
      <formula>NOT(ISERROR(SEARCH("No",E14)))</formula>
    </cfRule>
    <cfRule type="containsText" dxfId="323" priority="825" operator="containsText" text="Yes">
      <formula>NOT(ISERROR(SEARCH("Yes",E14)))</formula>
    </cfRule>
    <cfRule type="cellIs" dxfId="322" priority="815" operator="equal">
      <formula>"是"</formula>
    </cfRule>
    <cfRule type="cellIs" dxfId="321" priority="816" operator="equal">
      <formula>"否"</formula>
    </cfRule>
    <cfRule type="cellIs" dxfId="320" priority="817" operator="equal">
      <formula>"是"</formula>
    </cfRule>
    <cfRule type="cellIs" dxfId="319" priority="818" operator="equal">
      <formula>"否"</formula>
    </cfRule>
    <cfRule type="cellIs" dxfId="318" priority="819" operator="equal">
      <formula>"待定"</formula>
    </cfRule>
    <cfRule type="cellIs" dxfId="317" priority="820" operator="equal">
      <formula>"否"</formula>
    </cfRule>
    <cfRule type="cellIs" dxfId="316" priority="821" operator="equal">
      <formula>"是"</formula>
    </cfRule>
    <cfRule type="cellIs" dxfId="315" priority="822" operator="equal">
      <formula>"是"</formula>
    </cfRule>
  </conditionalFormatting>
  <conditionalFormatting sqref="F14">
    <cfRule type="containsText" dxfId="314" priority="724" operator="containsText" text="To be confirmed">
      <formula>NOT(ISERROR(SEARCH("To be confirmed",F14)))</formula>
    </cfRule>
    <cfRule type="containsText" dxfId="313" priority="725" operator="containsText" text="No">
      <formula>NOT(ISERROR(SEARCH("No",F14)))</formula>
    </cfRule>
    <cfRule type="containsText" dxfId="312" priority="726" operator="containsText" text="Yes">
      <formula>NOT(ISERROR(SEARCH("Yes",F14)))</formula>
    </cfRule>
    <cfRule type="cellIs" dxfId="311" priority="716" operator="equal">
      <formula>"是"</formula>
    </cfRule>
    <cfRule type="cellIs" dxfId="310" priority="717" operator="equal">
      <formula>"否"</formula>
    </cfRule>
    <cfRule type="cellIs" dxfId="309" priority="718" operator="equal">
      <formula>"是"</formula>
    </cfRule>
    <cfRule type="cellIs" dxfId="308" priority="719" operator="equal">
      <formula>"否"</formula>
    </cfRule>
    <cfRule type="cellIs" dxfId="307" priority="720" operator="equal">
      <formula>"待定"</formula>
    </cfRule>
    <cfRule type="cellIs" dxfId="306" priority="721" operator="equal">
      <formula>"否"</formula>
    </cfRule>
    <cfRule type="cellIs" dxfId="305" priority="722" operator="equal">
      <formula>"是"</formula>
    </cfRule>
    <cfRule type="cellIs" dxfId="304" priority="723" operator="equal">
      <formula>"是"</formula>
    </cfRule>
  </conditionalFormatting>
  <conditionalFormatting sqref="G14">
    <cfRule type="containsText" dxfId="303" priority="625" operator="containsText" text="To be confirmed">
      <formula>NOT(ISERROR(SEARCH("To be confirmed",G14)))</formula>
    </cfRule>
    <cfRule type="containsText" dxfId="302" priority="626" operator="containsText" text="No">
      <formula>NOT(ISERROR(SEARCH("No",G14)))</formula>
    </cfRule>
    <cfRule type="containsText" dxfId="301" priority="627" operator="containsText" text="Yes">
      <formula>NOT(ISERROR(SEARCH("Yes",G14)))</formula>
    </cfRule>
    <cfRule type="cellIs" dxfId="300" priority="617" operator="equal">
      <formula>"是"</formula>
    </cfRule>
    <cfRule type="cellIs" dxfId="299" priority="618" operator="equal">
      <formula>"否"</formula>
    </cfRule>
    <cfRule type="cellIs" dxfId="298" priority="619" operator="equal">
      <formula>"是"</formula>
    </cfRule>
    <cfRule type="cellIs" dxfId="297" priority="620" operator="equal">
      <formula>"否"</formula>
    </cfRule>
    <cfRule type="cellIs" dxfId="296" priority="621" operator="equal">
      <formula>"待定"</formula>
    </cfRule>
    <cfRule type="cellIs" dxfId="295" priority="622" operator="equal">
      <formula>"否"</formula>
    </cfRule>
    <cfRule type="cellIs" dxfId="294" priority="623" operator="equal">
      <formula>"是"</formula>
    </cfRule>
    <cfRule type="cellIs" dxfId="293" priority="624" operator="equal">
      <formula>"是"</formula>
    </cfRule>
  </conditionalFormatting>
  <conditionalFormatting sqref="H14">
    <cfRule type="containsText" dxfId="292" priority="526" operator="containsText" text="To be confirmed">
      <formula>NOT(ISERROR(SEARCH("To be confirmed",H14)))</formula>
    </cfRule>
    <cfRule type="containsText" dxfId="291" priority="527" operator="containsText" text="No">
      <formula>NOT(ISERROR(SEARCH("No",H14)))</formula>
    </cfRule>
    <cfRule type="containsText" dxfId="290" priority="528" operator="containsText" text="Yes">
      <formula>NOT(ISERROR(SEARCH("Yes",H14)))</formula>
    </cfRule>
    <cfRule type="cellIs" dxfId="289" priority="518" operator="equal">
      <formula>"是"</formula>
    </cfRule>
    <cfRule type="cellIs" dxfId="288" priority="519" operator="equal">
      <formula>"否"</formula>
    </cfRule>
    <cfRule type="cellIs" dxfId="287" priority="520" operator="equal">
      <formula>"是"</formula>
    </cfRule>
    <cfRule type="cellIs" dxfId="286" priority="521" operator="equal">
      <formula>"否"</formula>
    </cfRule>
    <cfRule type="cellIs" dxfId="285" priority="522" operator="equal">
      <formula>"待定"</formula>
    </cfRule>
    <cfRule type="cellIs" dxfId="284" priority="523" operator="equal">
      <formula>"否"</formula>
    </cfRule>
    <cfRule type="cellIs" dxfId="283" priority="524" operator="equal">
      <formula>"是"</formula>
    </cfRule>
    <cfRule type="cellIs" dxfId="282" priority="525" operator="equal">
      <formula>"是"</formula>
    </cfRule>
  </conditionalFormatting>
  <conditionalFormatting sqref="I14">
    <cfRule type="containsText" dxfId="281" priority="427" operator="containsText" text="To be confirmed">
      <formula>NOT(ISERROR(SEARCH("To be confirmed",I14)))</formula>
    </cfRule>
    <cfRule type="containsText" dxfId="280" priority="428" operator="containsText" text="No">
      <formula>NOT(ISERROR(SEARCH("No",I14)))</formula>
    </cfRule>
    <cfRule type="containsText" dxfId="279" priority="429" operator="containsText" text="Yes">
      <formula>NOT(ISERROR(SEARCH("Yes",I14)))</formula>
    </cfRule>
    <cfRule type="cellIs" dxfId="278" priority="419" operator="equal">
      <formula>"是"</formula>
    </cfRule>
    <cfRule type="cellIs" dxfId="277" priority="420" operator="equal">
      <formula>"否"</formula>
    </cfRule>
    <cfRule type="cellIs" dxfId="276" priority="421" operator="equal">
      <formula>"是"</formula>
    </cfRule>
    <cfRule type="cellIs" dxfId="275" priority="422" operator="equal">
      <formula>"否"</formula>
    </cfRule>
    <cfRule type="cellIs" dxfId="274" priority="423" operator="equal">
      <formula>"待定"</formula>
    </cfRule>
    <cfRule type="cellIs" dxfId="273" priority="424" operator="equal">
      <formula>"否"</formula>
    </cfRule>
    <cfRule type="cellIs" dxfId="272" priority="425" operator="equal">
      <formula>"是"</formula>
    </cfRule>
    <cfRule type="cellIs" dxfId="271" priority="426" operator="equal">
      <formula>"是"</formula>
    </cfRule>
  </conditionalFormatting>
  <conditionalFormatting sqref="J14">
    <cfRule type="containsText" dxfId="270" priority="328" operator="containsText" text="To be confirmed">
      <formula>NOT(ISERROR(SEARCH("To be confirmed",J14)))</formula>
    </cfRule>
    <cfRule type="containsText" dxfId="269" priority="329" operator="containsText" text="No">
      <formula>NOT(ISERROR(SEARCH("No",J14)))</formula>
    </cfRule>
    <cfRule type="containsText" dxfId="268" priority="330" operator="containsText" text="Yes">
      <formula>NOT(ISERROR(SEARCH("Yes",J14)))</formula>
    </cfRule>
    <cfRule type="cellIs" dxfId="267" priority="320" operator="equal">
      <formula>"是"</formula>
    </cfRule>
    <cfRule type="cellIs" dxfId="266" priority="321" operator="equal">
      <formula>"否"</formula>
    </cfRule>
    <cfRule type="cellIs" dxfId="265" priority="322" operator="equal">
      <formula>"是"</formula>
    </cfRule>
    <cfRule type="cellIs" dxfId="264" priority="323" operator="equal">
      <formula>"否"</formula>
    </cfRule>
    <cfRule type="cellIs" dxfId="263" priority="324" operator="equal">
      <formula>"待定"</formula>
    </cfRule>
    <cfRule type="cellIs" dxfId="262" priority="325" operator="equal">
      <formula>"否"</formula>
    </cfRule>
    <cfRule type="cellIs" dxfId="261" priority="326" operator="equal">
      <formula>"是"</formula>
    </cfRule>
    <cfRule type="cellIs" dxfId="260" priority="327" operator="equal">
      <formula>"是"</formula>
    </cfRule>
  </conditionalFormatting>
  <conditionalFormatting sqref="K14">
    <cfRule type="containsText" dxfId="259" priority="229" operator="containsText" text="To be confirmed">
      <formula>NOT(ISERROR(SEARCH("To be confirmed",K14)))</formula>
    </cfRule>
    <cfRule type="containsText" dxfId="258" priority="230" operator="containsText" text="No">
      <formula>NOT(ISERROR(SEARCH("No",K14)))</formula>
    </cfRule>
    <cfRule type="containsText" dxfId="257" priority="231" operator="containsText" text="Yes">
      <formula>NOT(ISERROR(SEARCH("Yes",K14)))</formula>
    </cfRule>
    <cfRule type="cellIs" dxfId="256" priority="221" operator="equal">
      <formula>"是"</formula>
    </cfRule>
    <cfRule type="cellIs" dxfId="255" priority="222" operator="equal">
      <formula>"否"</formula>
    </cfRule>
    <cfRule type="cellIs" dxfId="254" priority="223" operator="equal">
      <formula>"是"</formula>
    </cfRule>
    <cfRule type="cellIs" dxfId="253" priority="224" operator="equal">
      <formula>"否"</formula>
    </cfRule>
    <cfRule type="cellIs" dxfId="252" priority="225" operator="equal">
      <formula>"待定"</formula>
    </cfRule>
    <cfRule type="cellIs" dxfId="251" priority="226" operator="equal">
      <formula>"否"</formula>
    </cfRule>
    <cfRule type="cellIs" dxfId="250" priority="227" operator="equal">
      <formula>"是"</formula>
    </cfRule>
    <cfRule type="cellIs" dxfId="249" priority="228" operator="equal">
      <formula>"是"</formula>
    </cfRule>
  </conditionalFormatting>
  <conditionalFormatting sqref="L14">
    <cfRule type="containsText" dxfId="248" priority="130" operator="containsText" text="To be confirmed">
      <formula>NOT(ISERROR(SEARCH("To be confirmed",L14)))</formula>
    </cfRule>
    <cfRule type="containsText" dxfId="247" priority="131" operator="containsText" text="No">
      <formula>NOT(ISERROR(SEARCH("No",L14)))</formula>
    </cfRule>
    <cfRule type="containsText" dxfId="246" priority="132" operator="containsText" text="Yes">
      <formula>NOT(ISERROR(SEARCH("Yes",L14)))</formula>
    </cfRule>
    <cfRule type="cellIs" dxfId="245" priority="122" operator="equal">
      <formula>"是"</formula>
    </cfRule>
    <cfRule type="cellIs" dxfId="244" priority="123" operator="equal">
      <formula>"否"</formula>
    </cfRule>
    <cfRule type="cellIs" dxfId="243" priority="124" operator="equal">
      <formula>"是"</formula>
    </cfRule>
    <cfRule type="cellIs" dxfId="242" priority="125" operator="equal">
      <formula>"否"</formula>
    </cfRule>
    <cfRule type="cellIs" dxfId="241" priority="126" operator="equal">
      <formula>"待定"</formula>
    </cfRule>
    <cfRule type="cellIs" dxfId="240" priority="127" operator="equal">
      <formula>"否"</formula>
    </cfRule>
    <cfRule type="cellIs" dxfId="239" priority="128" operator="equal">
      <formula>"是"</formula>
    </cfRule>
    <cfRule type="cellIs" dxfId="238" priority="129" operator="equal">
      <formula>"是"</formula>
    </cfRule>
  </conditionalFormatting>
  <conditionalFormatting sqref="M14">
    <cfRule type="containsText" dxfId="237" priority="31" operator="containsText" text="To be confirmed">
      <formula>NOT(ISERROR(SEARCH("To be confirmed",M14)))</formula>
    </cfRule>
    <cfRule type="containsText" dxfId="236" priority="32" operator="containsText" text="No">
      <formula>NOT(ISERROR(SEARCH("No",M14)))</formula>
    </cfRule>
    <cfRule type="containsText" dxfId="235" priority="33" operator="containsText" text="Yes">
      <formula>NOT(ISERROR(SEARCH("Yes",M14)))</formula>
    </cfRule>
    <cfRule type="cellIs" dxfId="234" priority="23" operator="equal">
      <formula>"是"</formula>
    </cfRule>
    <cfRule type="cellIs" dxfId="233" priority="24" operator="equal">
      <formula>"否"</formula>
    </cfRule>
    <cfRule type="cellIs" dxfId="232" priority="25" operator="equal">
      <formula>"是"</formula>
    </cfRule>
    <cfRule type="cellIs" dxfId="231" priority="26" operator="equal">
      <formula>"否"</formula>
    </cfRule>
    <cfRule type="cellIs" dxfId="230" priority="27" operator="equal">
      <formula>"待定"</formula>
    </cfRule>
    <cfRule type="cellIs" dxfId="229" priority="28" operator="equal">
      <formula>"否"</formula>
    </cfRule>
    <cfRule type="cellIs" dxfId="228" priority="29" operator="equal">
      <formula>"是"</formula>
    </cfRule>
    <cfRule type="cellIs" dxfId="227" priority="30" operator="equal">
      <formula>"是"</formula>
    </cfRule>
  </conditionalFormatting>
  <conditionalFormatting sqref="E15">
    <cfRule type="containsText" dxfId="226" priority="812" operator="containsText" text="To be confirmed">
      <formula>NOT(ISERROR(SEARCH("To be confirmed",E15)))</formula>
    </cfRule>
    <cfRule type="containsText" dxfId="225" priority="813" operator="containsText" text="No">
      <formula>NOT(ISERROR(SEARCH("No",E15)))</formula>
    </cfRule>
    <cfRule type="containsText" dxfId="224" priority="814" operator="containsText" text="Yes">
      <formula>NOT(ISERROR(SEARCH("Yes",E15)))</formula>
    </cfRule>
    <cfRule type="cellIs" dxfId="223" priority="804" operator="equal">
      <formula>"是"</formula>
    </cfRule>
    <cfRule type="cellIs" dxfId="222" priority="805" operator="equal">
      <formula>"否"</formula>
    </cfRule>
    <cfRule type="cellIs" dxfId="221" priority="806" operator="equal">
      <formula>"是"</formula>
    </cfRule>
    <cfRule type="cellIs" dxfId="220" priority="807" operator="equal">
      <formula>"否"</formula>
    </cfRule>
    <cfRule type="cellIs" dxfId="219" priority="808" operator="equal">
      <formula>"待定"</formula>
    </cfRule>
    <cfRule type="cellIs" dxfId="218" priority="809" operator="equal">
      <formula>"否"</formula>
    </cfRule>
    <cfRule type="cellIs" dxfId="217" priority="810" operator="equal">
      <formula>"是"</formula>
    </cfRule>
    <cfRule type="cellIs" dxfId="216" priority="811" operator="equal">
      <formula>"是"</formula>
    </cfRule>
  </conditionalFormatting>
  <conditionalFormatting sqref="F15">
    <cfRule type="containsText" dxfId="215" priority="713" operator="containsText" text="To be confirmed">
      <formula>NOT(ISERROR(SEARCH("To be confirmed",F15)))</formula>
    </cfRule>
    <cfRule type="containsText" dxfId="214" priority="714" operator="containsText" text="No">
      <formula>NOT(ISERROR(SEARCH("No",F15)))</formula>
    </cfRule>
    <cfRule type="containsText" dxfId="213" priority="715" operator="containsText" text="Yes">
      <formula>NOT(ISERROR(SEARCH("Yes",F15)))</formula>
    </cfRule>
    <cfRule type="cellIs" dxfId="212" priority="705" operator="equal">
      <formula>"是"</formula>
    </cfRule>
    <cfRule type="cellIs" dxfId="211" priority="706" operator="equal">
      <formula>"否"</formula>
    </cfRule>
    <cfRule type="cellIs" dxfId="210" priority="707" operator="equal">
      <formula>"是"</formula>
    </cfRule>
    <cfRule type="cellIs" dxfId="209" priority="708" operator="equal">
      <formula>"否"</formula>
    </cfRule>
    <cfRule type="cellIs" dxfId="208" priority="709" operator="equal">
      <formula>"待定"</formula>
    </cfRule>
    <cfRule type="cellIs" dxfId="207" priority="710" operator="equal">
      <formula>"否"</formula>
    </cfRule>
    <cfRule type="cellIs" dxfId="206" priority="711" operator="equal">
      <formula>"是"</formula>
    </cfRule>
    <cfRule type="cellIs" dxfId="205" priority="712" operator="equal">
      <formula>"是"</formula>
    </cfRule>
  </conditionalFormatting>
  <conditionalFormatting sqref="G15">
    <cfRule type="containsText" dxfId="204" priority="614" operator="containsText" text="To be confirmed">
      <formula>NOT(ISERROR(SEARCH("To be confirmed",G15)))</formula>
    </cfRule>
    <cfRule type="containsText" dxfId="203" priority="615" operator="containsText" text="No">
      <formula>NOT(ISERROR(SEARCH("No",G15)))</formula>
    </cfRule>
    <cfRule type="containsText" dxfId="202" priority="616" operator="containsText" text="Yes">
      <formula>NOT(ISERROR(SEARCH("Yes",G15)))</formula>
    </cfRule>
    <cfRule type="cellIs" dxfId="201" priority="606" operator="equal">
      <formula>"是"</formula>
    </cfRule>
    <cfRule type="cellIs" dxfId="200" priority="607" operator="equal">
      <formula>"否"</formula>
    </cfRule>
    <cfRule type="cellIs" dxfId="199" priority="608" operator="equal">
      <formula>"是"</formula>
    </cfRule>
    <cfRule type="cellIs" dxfId="198" priority="609" operator="equal">
      <formula>"否"</formula>
    </cfRule>
    <cfRule type="cellIs" dxfId="197" priority="610" operator="equal">
      <formula>"待定"</formula>
    </cfRule>
    <cfRule type="cellIs" dxfId="196" priority="611" operator="equal">
      <formula>"否"</formula>
    </cfRule>
    <cfRule type="cellIs" dxfId="195" priority="612" operator="equal">
      <formula>"是"</formula>
    </cfRule>
    <cfRule type="cellIs" dxfId="194" priority="613" operator="equal">
      <formula>"是"</formula>
    </cfRule>
  </conditionalFormatting>
  <conditionalFormatting sqref="H15">
    <cfRule type="containsText" dxfId="193" priority="515" operator="containsText" text="To be confirmed">
      <formula>NOT(ISERROR(SEARCH("To be confirmed",H15)))</formula>
    </cfRule>
    <cfRule type="containsText" dxfId="192" priority="516" operator="containsText" text="No">
      <formula>NOT(ISERROR(SEARCH("No",H15)))</formula>
    </cfRule>
    <cfRule type="containsText" dxfId="191" priority="517" operator="containsText" text="Yes">
      <formula>NOT(ISERROR(SEARCH("Yes",H15)))</formula>
    </cfRule>
    <cfRule type="cellIs" dxfId="190" priority="507" operator="equal">
      <formula>"是"</formula>
    </cfRule>
    <cfRule type="cellIs" dxfId="189" priority="508" operator="equal">
      <formula>"否"</formula>
    </cfRule>
    <cfRule type="cellIs" dxfId="188" priority="509" operator="equal">
      <formula>"是"</formula>
    </cfRule>
    <cfRule type="cellIs" dxfId="187" priority="510" operator="equal">
      <formula>"否"</formula>
    </cfRule>
    <cfRule type="cellIs" dxfId="186" priority="511" operator="equal">
      <formula>"待定"</formula>
    </cfRule>
    <cfRule type="cellIs" dxfId="185" priority="512" operator="equal">
      <formula>"否"</formula>
    </cfRule>
    <cfRule type="cellIs" dxfId="184" priority="513" operator="equal">
      <formula>"是"</formula>
    </cfRule>
    <cfRule type="cellIs" dxfId="183" priority="514" operator="equal">
      <formula>"是"</formula>
    </cfRule>
  </conditionalFormatting>
  <conditionalFormatting sqref="I15">
    <cfRule type="containsText" dxfId="182" priority="416" operator="containsText" text="To be confirmed">
      <formula>NOT(ISERROR(SEARCH("To be confirmed",I15)))</formula>
    </cfRule>
    <cfRule type="containsText" dxfId="181" priority="417" operator="containsText" text="No">
      <formula>NOT(ISERROR(SEARCH("No",I15)))</formula>
    </cfRule>
    <cfRule type="containsText" dxfId="180" priority="418" operator="containsText" text="Yes">
      <formula>NOT(ISERROR(SEARCH("Yes",I15)))</formula>
    </cfRule>
    <cfRule type="cellIs" dxfId="179" priority="408" operator="equal">
      <formula>"是"</formula>
    </cfRule>
    <cfRule type="cellIs" dxfId="178" priority="409" operator="equal">
      <formula>"否"</formula>
    </cfRule>
    <cfRule type="cellIs" dxfId="177" priority="410" operator="equal">
      <formula>"是"</formula>
    </cfRule>
    <cfRule type="cellIs" dxfId="176" priority="411" operator="equal">
      <formula>"否"</formula>
    </cfRule>
    <cfRule type="cellIs" dxfId="175" priority="412" operator="equal">
      <formula>"待定"</formula>
    </cfRule>
    <cfRule type="cellIs" dxfId="174" priority="413" operator="equal">
      <formula>"否"</formula>
    </cfRule>
    <cfRule type="cellIs" dxfId="173" priority="414" operator="equal">
      <formula>"是"</formula>
    </cfRule>
    <cfRule type="cellIs" dxfId="172" priority="415" operator="equal">
      <formula>"是"</formula>
    </cfRule>
  </conditionalFormatting>
  <conditionalFormatting sqref="J15">
    <cfRule type="containsText" dxfId="171" priority="317" operator="containsText" text="To be confirmed">
      <formula>NOT(ISERROR(SEARCH("To be confirmed",J15)))</formula>
    </cfRule>
    <cfRule type="containsText" dxfId="170" priority="318" operator="containsText" text="No">
      <formula>NOT(ISERROR(SEARCH("No",J15)))</formula>
    </cfRule>
    <cfRule type="containsText" dxfId="169" priority="319" operator="containsText" text="Yes">
      <formula>NOT(ISERROR(SEARCH("Yes",J15)))</formula>
    </cfRule>
    <cfRule type="cellIs" dxfId="168" priority="309" operator="equal">
      <formula>"是"</formula>
    </cfRule>
    <cfRule type="cellIs" dxfId="167" priority="310" operator="equal">
      <formula>"否"</formula>
    </cfRule>
    <cfRule type="cellIs" dxfId="166" priority="311" operator="equal">
      <formula>"是"</formula>
    </cfRule>
    <cfRule type="cellIs" dxfId="165" priority="312" operator="equal">
      <formula>"否"</formula>
    </cfRule>
    <cfRule type="cellIs" dxfId="164" priority="313" operator="equal">
      <formula>"待定"</formula>
    </cfRule>
    <cfRule type="cellIs" dxfId="163" priority="314" operator="equal">
      <formula>"否"</formula>
    </cfRule>
    <cfRule type="cellIs" dxfId="162" priority="315" operator="equal">
      <formula>"是"</formula>
    </cfRule>
    <cfRule type="cellIs" dxfId="161" priority="316" operator="equal">
      <formula>"是"</formula>
    </cfRule>
  </conditionalFormatting>
  <conditionalFormatting sqref="K15">
    <cfRule type="containsText" dxfId="160" priority="218" operator="containsText" text="To be confirmed">
      <formula>NOT(ISERROR(SEARCH("To be confirmed",K15)))</formula>
    </cfRule>
    <cfRule type="containsText" dxfId="159" priority="219" operator="containsText" text="No">
      <formula>NOT(ISERROR(SEARCH("No",K15)))</formula>
    </cfRule>
    <cfRule type="containsText" dxfId="158" priority="220" operator="containsText" text="Yes">
      <formula>NOT(ISERROR(SEARCH("Yes",K15)))</formula>
    </cfRule>
    <cfRule type="cellIs" dxfId="157" priority="210" operator="equal">
      <formula>"是"</formula>
    </cfRule>
    <cfRule type="cellIs" dxfId="156" priority="211" operator="equal">
      <formula>"否"</formula>
    </cfRule>
    <cfRule type="cellIs" dxfId="155" priority="212" operator="equal">
      <formula>"是"</formula>
    </cfRule>
    <cfRule type="cellIs" dxfId="154" priority="213" operator="equal">
      <formula>"否"</formula>
    </cfRule>
    <cfRule type="cellIs" dxfId="153" priority="214" operator="equal">
      <formula>"待定"</formula>
    </cfRule>
    <cfRule type="cellIs" dxfId="152" priority="215" operator="equal">
      <formula>"否"</formula>
    </cfRule>
    <cfRule type="cellIs" dxfId="151" priority="216" operator="equal">
      <formula>"是"</formula>
    </cfRule>
    <cfRule type="cellIs" dxfId="150" priority="217" operator="equal">
      <formula>"是"</formula>
    </cfRule>
  </conditionalFormatting>
  <conditionalFormatting sqref="L15">
    <cfRule type="containsText" dxfId="149" priority="119" operator="containsText" text="To be confirmed">
      <formula>NOT(ISERROR(SEARCH("To be confirmed",L15)))</formula>
    </cfRule>
    <cfRule type="containsText" dxfId="148" priority="120" operator="containsText" text="No">
      <formula>NOT(ISERROR(SEARCH("No",L15)))</formula>
    </cfRule>
    <cfRule type="containsText" dxfId="147" priority="121" operator="containsText" text="Yes">
      <formula>NOT(ISERROR(SEARCH("Yes",L15)))</formula>
    </cfRule>
    <cfRule type="cellIs" dxfId="146" priority="111" operator="equal">
      <formula>"是"</formula>
    </cfRule>
    <cfRule type="cellIs" dxfId="145" priority="112" operator="equal">
      <formula>"否"</formula>
    </cfRule>
    <cfRule type="cellIs" dxfId="144" priority="113" operator="equal">
      <formula>"是"</formula>
    </cfRule>
    <cfRule type="cellIs" dxfId="143" priority="114" operator="equal">
      <formula>"否"</formula>
    </cfRule>
    <cfRule type="cellIs" dxfId="142" priority="115" operator="equal">
      <formula>"待定"</formula>
    </cfRule>
    <cfRule type="cellIs" dxfId="141" priority="116" operator="equal">
      <formula>"否"</formula>
    </cfRule>
    <cfRule type="cellIs" dxfId="140" priority="117" operator="equal">
      <formula>"是"</formula>
    </cfRule>
    <cfRule type="cellIs" dxfId="139" priority="118" operator="equal">
      <formula>"是"</formula>
    </cfRule>
  </conditionalFormatting>
  <conditionalFormatting sqref="M15">
    <cfRule type="containsText" dxfId="138" priority="20" operator="containsText" text="To be confirmed">
      <formula>NOT(ISERROR(SEARCH("To be confirmed",M15)))</formula>
    </cfRule>
    <cfRule type="containsText" dxfId="137" priority="21" operator="containsText" text="No">
      <formula>NOT(ISERROR(SEARCH("No",M15)))</formula>
    </cfRule>
    <cfRule type="containsText" dxfId="136" priority="22" operator="containsText" text="Yes">
      <formula>NOT(ISERROR(SEARCH("Yes",M15)))</formula>
    </cfRule>
    <cfRule type="cellIs" dxfId="135" priority="12" operator="equal">
      <formula>"是"</formula>
    </cfRule>
    <cfRule type="cellIs" dxfId="134" priority="13" operator="equal">
      <formula>"否"</formula>
    </cfRule>
    <cfRule type="cellIs" dxfId="133" priority="14" operator="equal">
      <formula>"是"</formula>
    </cfRule>
    <cfRule type="cellIs" dxfId="132" priority="15" operator="equal">
      <formula>"否"</formula>
    </cfRule>
    <cfRule type="cellIs" dxfId="131" priority="16" operator="equal">
      <formula>"待定"</formula>
    </cfRule>
    <cfRule type="cellIs" dxfId="130" priority="17" operator="equal">
      <formula>"否"</formula>
    </cfRule>
    <cfRule type="cellIs" dxfId="129" priority="18" operator="equal">
      <formula>"是"</formula>
    </cfRule>
    <cfRule type="cellIs" dxfId="128" priority="19" operator="equal">
      <formula>"是"</formula>
    </cfRule>
  </conditionalFormatting>
  <conditionalFormatting sqref="E16">
    <cfRule type="containsText" dxfId="127" priority="801" operator="containsText" text="To be confirmed">
      <formula>NOT(ISERROR(SEARCH("To be confirmed",E16)))</formula>
    </cfRule>
    <cfRule type="containsText" dxfId="126" priority="802" operator="containsText" text="No">
      <formula>NOT(ISERROR(SEARCH("No",E16)))</formula>
    </cfRule>
    <cfRule type="containsText" dxfId="125" priority="803" operator="containsText" text="Yes">
      <formula>NOT(ISERROR(SEARCH("Yes",E16)))</formula>
    </cfRule>
    <cfRule type="cellIs" dxfId="124" priority="793" operator="equal">
      <formula>"是"</formula>
    </cfRule>
    <cfRule type="cellIs" dxfId="123" priority="794" operator="equal">
      <formula>"否"</formula>
    </cfRule>
    <cfRule type="cellIs" dxfId="122" priority="795" operator="equal">
      <formula>"是"</formula>
    </cfRule>
    <cfRule type="cellIs" dxfId="121" priority="796" operator="equal">
      <formula>"否"</formula>
    </cfRule>
    <cfRule type="cellIs" dxfId="120" priority="797" operator="equal">
      <formula>"待定"</formula>
    </cfRule>
    <cfRule type="cellIs" dxfId="119" priority="798" operator="equal">
      <formula>"否"</formula>
    </cfRule>
    <cfRule type="cellIs" dxfId="118" priority="799" operator="equal">
      <formula>"是"</formula>
    </cfRule>
    <cfRule type="cellIs" dxfId="117" priority="800" operator="equal">
      <formula>"是"</formula>
    </cfRule>
  </conditionalFormatting>
  <conditionalFormatting sqref="F16">
    <cfRule type="containsText" dxfId="116" priority="702" operator="containsText" text="To be confirmed">
      <formula>NOT(ISERROR(SEARCH("To be confirmed",F16)))</formula>
    </cfRule>
    <cfRule type="containsText" dxfId="115" priority="703" operator="containsText" text="No">
      <formula>NOT(ISERROR(SEARCH("No",F16)))</formula>
    </cfRule>
    <cfRule type="containsText" dxfId="114" priority="704" operator="containsText" text="Yes">
      <formula>NOT(ISERROR(SEARCH("Yes",F16)))</formula>
    </cfRule>
    <cfRule type="cellIs" dxfId="113" priority="694" operator="equal">
      <formula>"是"</formula>
    </cfRule>
    <cfRule type="cellIs" dxfId="112" priority="695" operator="equal">
      <formula>"否"</formula>
    </cfRule>
    <cfRule type="cellIs" dxfId="111" priority="696" operator="equal">
      <formula>"是"</formula>
    </cfRule>
    <cfRule type="cellIs" dxfId="110" priority="697" operator="equal">
      <formula>"否"</formula>
    </cfRule>
    <cfRule type="cellIs" dxfId="109" priority="698" operator="equal">
      <formula>"待定"</formula>
    </cfRule>
    <cfRule type="cellIs" dxfId="108" priority="699" operator="equal">
      <formula>"否"</formula>
    </cfRule>
    <cfRule type="cellIs" dxfId="107" priority="700" operator="equal">
      <formula>"是"</formula>
    </cfRule>
    <cfRule type="cellIs" dxfId="106" priority="701" operator="equal">
      <formula>"是"</formula>
    </cfRule>
  </conditionalFormatting>
  <conditionalFormatting sqref="G16">
    <cfRule type="containsText" dxfId="105" priority="603" operator="containsText" text="To be confirmed">
      <formula>NOT(ISERROR(SEARCH("To be confirmed",G16)))</formula>
    </cfRule>
    <cfRule type="containsText" dxfId="104" priority="604" operator="containsText" text="No">
      <formula>NOT(ISERROR(SEARCH("No",G16)))</formula>
    </cfRule>
    <cfRule type="containsText" dxfId="103" priority="605" operator="containsText" text="Yes">
      <formula>NOT(ISERROR(SEARCH("Yes",G16)))</formula>
    </cfRule>
    <cfRule type="cellIs" dxfId="102" priority="595" operator="equal">
      <formula>"是"</formula>
    </cfRule>
    <cfRule type="cellIs" dxfId="101" priority="596" operator="equal">
      <formula>"否"</formula>
    </cfRule>
    <cfRule type="cellIs" dxfId="100" priority="597" operator="equal">
      <formula>"是"</formula>
    </cfRule>
    <cfRule type="cellIs" dxfId="99" priority="598" operator="equal">
      <formula>"否"</formula>
    </cfRule>
    <cfRule type="cellIs" dxfId="98" priority="599" operator="equal">
      <formula>"待定"</formula>
    </cfRule>
    <cfRule type="cellIs" dxfId="97" priority="600" operator="equal">
      <formula>"否"</formula>
    </cfRule>
    <cfRule type="cellIs" dxfId="96" priority="601" operator="equal">
      <formula>"是"</formula>
    </cfRule>
    <cfRule type="cellIs" dxfId="95" priority="602" operator="equal">
      <formula>"是"</formula>
    </cfRule>
  </conditionalFormatting>
  <conditionalFormatting sqref="H16">
    <cfRule type="containsText" dxfId="94" priority="504" operator="containsText" text="To be confirmed">
      <formula>NOT(ISERROR(SEARCH("To be confirmed",H16)))</formula>
    </cfRule>
    <cfRule type="containsText" dxfId="93" priority="505" operator="containsText" text="No">
      <formula>NOT(ISERROR(SEARCH("No",H16)))</formula>
    </cfRule>
    <cfRule type="containsText" dxfId="92" priority="506" operator="containsText" text="Yes">
      <formula>NOT(ISERROR(SEARCH("Yes",H16)))</formula>
    </cfRule>
    <cfRule type="cellIs" dxfId="91" priority="496" operator="equal">
      <formula>"是"</formula>
    </cfRule>
    <cfRule type="cellIs" dxfId="90" priority="497" operator="equal">
      <formula>"否"</formula>
    </cfRule>
    <cfRule type="cellIs" dxfId="89" priority="498" operator="equal">
      <formula>"是"</formula>
    </cfRule>
    <cfRule type="cellIs" dxfId="88" priority="499" operator="equal">
      <formula>"否"</formula>
    </cfRule>
    <cfRule type="cellIs" dxfId="87" priority="500" operator="equal">
      <formula>"待定"</formula>
    </cfRule>
    <cfRule type="cellIs" dxfId="86" priority="501" operator="equal">
      <formula>"否"</formula>
    </cfRule>
    <cfRule type="cellIs" dxfId="85" priority="502" operator="equal">
      <formula>"是"</formula>
    </cfRule>
    <cfRule type="cellIs" dxfId="84" priority="503" operator="equal">
      <formula>"是"</formula>
    </cfRule>
  </conditionalFormatting>
  <conditionalFormatting sqref="I16">
    <cfRule type="containsText" dxfId="83" priority="405" operator="containsText" text="To be confirmed">
      <formula>NOT(ISERROR(SEARCH("To be confirmed",I16)))</formula>
    </cfRule>
    <cfRule type="containsText" dxfId="82" priority="406" operator="containsText" text="No">
      <formula>NOT(ISERROR(SEARCH("No",I16)))</formula>
    </cfRule>
    <cfRule type="containsText" dxfId="81" priority="407" operator="containsText" text="Yes">
      <formula>NOT(ISERROR(SEARCH("Yes",I16)))</formula>
    </cfRule>
    <cfRule type="cellIs" dxfId="80" priority="397" operator="equal">
      <formula>"是"</formula>
    </cfRule>
    <cfRule type="cellIs" dxfId="79" priority="398" operator="equal">
      <formula>"否"</formula>
    </cfRule>
    <cfRule type="cellIs" dxfId="78" priority="399" operator="equal">
      <formula>"是"</formula>
    </cfRule>
    <cfRule type="cellIs" dxfId="77" priority="400" operator="equal">
      <formula>"否"</formula>
    </cfRule>
    <cfRule type="cellIs" dxfId="76" priority="401" operator="equal">
      <formula>"待定"</formula>
    </cfRule>
    <cfRule type="cellIs" dxfId="75" priority="402" operator="equal">
      <formula>"否"</formula>
    </cfRule>
    <cfRule type="cellIs" dxfId="74" priority="403" operator="equal">
      <formula>"是"</formula>
    </cfRule>
    <cfRule type="cellIs" dxfId="73" priority="404" operator="equal">
      <formula>"是"</formula>
    </cfRule>
  </conditionalFormatting>
  <conditionalFormatting sqref="J16">
    <cfRule type="containsText" dxfId="72" priority="306" operator="containsText" text="To be confirmed">
      <formula>NOT(ISERROR(SEARCH("To be confirmed",J16)))</formula>
    </cfRule>
    <cfRule type="containsText" dxfId="71" priority="307" operator="containsText" text="No">
      <formula>NOT(ISERROR(SEARCH("No",J16)))</formula>
    </cfRule>
    <cfRule type="containsText" dxfId="70" priority="308" operator="containsText" text="Yes">
      <formula>NOT(ISERROR(SEARCH("Yes",J16)))</formula>
    </cfRule>
    <cfRule type="cellIs" dxfId="69" priority="298" operator="equal">
      <formula>"是"</formula>
    </cfRule>
    <cfRule type="cellIs" dxfId="68" priority="299" operator="equal">
      <formula>"否"</formula>
    </cfRule>
    <cfRule type="cellIs" dxfId="67" priority="300" operator="equal">
      <formula>"是"</formula>
    </cfRule>
    <cfRule type="cellIs" dxfId="66" priority="301" operator="equal">
      <formula>"否"</formula>
    </cfRule>
    <cfRule type="cellIs" dxfId="65" priority="302" operator="equal">
      <formula>"待定"</formula>
    </cfRule>
    <cfRule type="cellIs" dxfId="64" priority="303" operator="equal">
      <formula>"否"</formula>
    </cfRule>
    <cfRule type="cellIs" dxfId="63" priority="304" operator="equal">
      <formula>"是"</formula>
    </cfRule>
    <cfRule type="cellIs" dxfId="62" priority="305" operator="equal">
      <formula>"是"</formula>
    </cfRule>
  </conditionalFormatting>
  <conditionalFormatting sqref="K16">
    <cfRule type="containsText" dxfId="61" priority="207" operator="containsText" text="To be confirmed">
      <formula>NOT(ISERROR(SEARCH("To be confirmed",K16)))</formula>
    </cfRule>
    <cfRule type="containsText" dxfId="60" priority="208" operator="containsText" text="No">
      <formula>NOT(ISERROR(SEARCH("No",K16)))</formula>
    </cfRule>
    <cfRule type="containsText" dxfId="59" priority="209" operator="containsText" text="Yes">
      <formula>NOT(ISERROR(SEARCH("Yes",K16)))</formula>
    </cfRule>
    <cfRule type="cellIs" dxfId="58" priority="199" operator="equal">
      <formula>"是"</formula>
    </cfRule>
    <cfRule type="cellIs" dxfId="57" priority="200" operator="equal">
      <formula>"否"</formula>
    </cfRule>
    <cfRule type="cellIs" dxfId="56" priority="201" operator="equal">
      <formula>"是"</formula>
    </cfRule>
    <cfRule type="cellIs" dxfId="55" priority="202" operator="equal">
      <formula>"否"</formula>
    </cfRule>
    <cfRule type="cellIs" dxfId="54" priority="203" operator="equal">
      <formula>"待定"</formula>
    </cfRule>
    <cfRule type="cellIs" dxfId="53" priority="204" operator="equal">
      <formula>"否"</formula>
    </cfRule>
    <cfRule type="cellIs" dxfId="52" priority="205" operator="equal">
      <formula>"是"</formula>
    </cfRule>
    <cfRule type="cellIs" dxfId="51" priority="206" operator="equal">
      <formula>"是"</formula>
    </cfRule>
  </conditionalFormatting>
  <conditionalFormatting sqref="L16">
    <cfRule type="containsText" dxfId="50" priority="108" operator="containsText" text="To be confirmed">
      <formula>NOT(ISERROR(SEARCH("To be confirmed",L16)))</formula>
    </cfRule>
    <cfRule type="containsText" dxfId="49" priority="109" operator="containsText" text="No">
      <formula>NOT(ISERROR(SEARCH("No",L16)))</formula>
    </cfRule>
    <cfRule type="containsText" dxfId="48" priority="110" operator="containsText" text="Yes">
      <formula>NOT(ISERROR(SEARCH("Yes",L16)))</formula>
    </cfRule>
    <cfRule type="cellIs" dxfId="47" priority="100" operator="equal">
      <formula>"是"</formula>
    </cfRule>
    <cfRule type="cellIs" dxfId="46" priority="101" operator="equal">
      <formula>"否"</formula>
    </cfRule>
    <cfRule type="cellIs" dxfId="45" priority="102" operator="equal">
      <formula>"是"</formula>
    </cfRule>
    <cfRule type="cellIs" dxfId="44" priority="103" operator="equal">
      <formula>"否"</formula>
    </cfRule>
    <cfRule type="cellIs" dxfId="43" priority="104" operator="equal">
      <formula>"待定"</formula>
    </cfRule>
    <cfRule type="cellIs" dxfId="42" priority="105" operator="equal">
      <formula>"否"</formula>
    </cfRule>
    <cfRule type="cellIs" dxfId="41" priority="106" operator="equal">
      <formula>"是"</formula>
    </cfRule>
    <cfRule type="cellIs" dxfId="40" priority="107" operator="equal">
      <formula>"是"</formula>
    </cfRule>
  </conditionalFormatting>
  <conditionalFormatting sqref="M16">
    <cfRule type="containsText" dxfId="39" priority="9" operator="containsText" text="To be confirmed">
      <formula>NOT(ISERROR(SEARCH("To be confirmed",M16)))</formula>
    </cfRule>
    <cfRule type="containsText" dxfId="38" priority="10" operator="containsText" text="No">
      <formula>NOT(ISERROR(SEARCH("No",M16)))</formula>
    </cfRule>
    <cfRule type="containsText" dxfId="37" priority="11" operator="containsText" text="Yes">
      <formula>NOT(ISERROR(SEARCH("Yes",M16)))</formula>
    </cfRule>
    <cfRule type="cellIs" dxfId="36" priority="1" operator="equal">
      <formula>"是"</formula>
    </cfRule>
    <cfRule type="cellIs" dxfId="35" priority="2" operator="equal">
      <formula>"否"</formula>
    </cfRule>
    <cfRule type="cellIs" dxfId="34" priority="3" operator="equal">
      <formula>"是"</formula>
    </cfRule>
    <cfRule type="cellIs" dxfId="33" priority="4" operator="equal">
      <formula>"否"</formula>
    </cfRule>
    <cfRule type="cellIs" dxfId="32" priority="5" operator="equal">
      <formula>"待定"</formula>
    </cfRule>
    <cfRule type="cellIs" dxfId="31" priority="6" operator="equal">
      <formula>"否"</formula>
    </cfRule>
    <cfRule type="cellIs" dxfId="30" priority="7" operator="equal">
      <formula>"是"</formula>
    </cfRule>
    <cfRule type="cellIs" dxfId="29" priority="8" operator="equal">
      <formula>"是"</formula>
    </cfRule>
  </conditionalFormatting>
  <conditionalFormatting sqref="D17">
    <cfRule type="containsText" dxfId="28" priority="996" operator="containsText" text="Yes">
      <formula>NOT(ISERROR(SEARCH("Yes",D17)))</formula>
    </cfRule>
    <cfRule type="containsText" dxfId="27" priority="997" operator="containsText" text="No">
      <formula>NOT(ISERROR(SEARCH("No",D17)))</formula>
    </cfRule>
  </conditionalFormatting>
  <conditionalFormatting sqref="E17">
    <cfRule type="containsText" dxfId="26" priority="905" operator="containsText" text="Yes">
      <formula>NOT(ISERROR(SEARCH("Yes",E17)))</formula>
    </cfRule>
    <cfRule type="containsText" dxfId="25" priority="906" operator="containsText" text="No">
      <formula>NOT(ISERROR(SEARCH("No",E17)))</formula>
    </cfRule>
  </conditionalFormatting>
  <conditionalFormatting sqref="F17">
    <cfRule type="containsText" dxfId="24" priority="903" operator="containsText" text="Yes">
      <formula>NOT(ISERROR(SEARCH("Yes",F17)))</formula>
    </cfRule>
    <cfRule type="containsText" dxfId="23" priority="904" operator="containsText" text="No">
      <formula>NOT(ISERROR(SEARCH("No",F17)))</formula>
    </cfRule>
  </conditionalFormatting>
  <conditionalFormatting sqref="G17">
    <cfRule type="containsText" dxfId="22" priority="901" operator="containsText" text="Yes">
      <formula>NOT(ISERROR(SEARCH("Yes",G17)))</formula>
    </cfRule>
    <cfRule type="containsText" dxfId="21" priority="902" operator="containsText" text="No">
      <formula>NOT(ISERROR(SEARCH("No",G17)))</formula>
    </cfRule>
  </conditionalFormatting>
  <conditionalFormatting sqref="H17">
    <cfRule type="containsText" dxfId="20" priority="899" operator="containsText" text="Yes">
      <formula>NOT(ISERROR(SEARCH("Yes",H17)))</formula>
    </cfRule>
    <cfRule type="containsText" dxfId="19" priority="900" operator="containsText" text="No">
      <formula>NOT(ISERROR(SEARCH("No",H17)))</formula>
    </cfRule>
  </conditionalFormatting>
  <conditionalFormatting sqref="I17">
    <cfRule type="containsText" dxfId="18" priority="897" operator="containsText" text="Yes">
      <formula>NOT(ISERROR(SEARCH("Yes",I17)))</formula>
    </cfRule>
    <cfRule type="containsText" dxfId="17" priority="898" operator="containsText" text="No">
      <formula>NOT(ISERROR(SEARCH("No",I17)))</formula>
    </cfRule>
  </conditionalFormatting>
  <conditionalFormatting sqref="J17">
    <cfRule type="containsText" dxfId="16" priority="895" operator="containsText" text="Yes">
      <formula>NOT(ISERROR(SEARCH("Yes",J17)))</formula>
    </cfRule>
    <cfRule type="containsText" dxfId="15" priority="896" operator="containsText" text="No">
      <formula>NOT(ISERROR(SEARCH("No",J17)))</formula>
    </cfRule>
  </conditionalFormatting>
  <conditionalFormatting sqref="K17">
    <cfRule type="containsText" dxfId="14" priority="893" operator="containsText" text="Yes">
      <formula>NOT(ISERROR(SEARCH("Yes",K17)))</formula>
    </cfRule>
    <cfRule type="containsText" dxfId="13" priority="894" operator="containsText" text="No">
      <formula>NOT(ISERROR(SEARCH("No",K17)))</formula>
    </cfRule>
  </conditionalFormatting>
  <conditionalFormatting sqref="L17">
    <cfRule type="containsText" dxfId="12" priority="891" operator="containsText" text="Yes">
      <formula>NOT(ISERROR(SEARCH("Yes",L17)))</formula>
    </cfRule>
    <cfRule type="containsText" dxfId="11" priority="892" operator="containsText" text="No">
      <formula>NOT(ISERROR(SEARCH("No",L17)))</formula>
    </cfRule>
  </conditionalFormatting>
  <conditionalFormatting sqref="M17">
    <cfRule type="containsText" dxfId="10" priority="889" operator="containsText" text="Yes">
      <formula>NOT(ISERROR(SEARCH("Yes",M17)))</formula>
    </cfRule>
    <cfRule type="containsText" dxfId="9" priority="890" operator="containsText" text="No">
      <formula>NOT(ISERROR(SEARCH("No",M17)))</formula>
    </cfRule>
  </conditionalFormatting>
  <conditionalFormatting sqref="D8:M16">
    <cfRule type="containsText" dxfId="8" priority="1041" operator="containsText" text="To be confirmed">
      <formula>NOT(ISERROR(SEARCH("To be confirmed",D8)))</formula>
    </cfRule>
    <cfRule type="containsText" dxfId="7" priority="1042" operator="containsText" text="No">
      <formula>NOT(ISERROR(SEARCH("No",D8)))</formula>
    </cfRule>
    <cfRule type="containsText" dxfId="6" priority="1043" operator="containsText" text="Yes">
      <formula>NOT(ISERROR(SEARCH("Yes",D8)))</formula>
    </cfRule>
    <cfRule type="containsText" dxfId="5" priority="1038" operator="containsText" text="To be confirmed">
      <formula>NOT(ISERROR(SEARCH("To be confirmed",D8)))</formula>
    </cfRule>
    <cfRule type="containsText" dxfId="4" priority="1039" operator="containsText" text="No">
      <formula>NOT(ISERROR(SEARCH("No",D8)))</formula>
    </cfRule>
    <cfRule type="containsText" dxfId="3" priority="1040" operator="containsText" text="Yes">
      <formula>NOT(ISERROR(SEARCH("Yes",D8)))</formula>
    </cfRule>
  </conditionalFormatting>
  <conditionalFormatting sqref="E8:M8 K8:K16">
    <cfRule type="containsText" dxfId="2" priority="1012" operator="containsText" text="To be confirmed">
      <formula>NOT(ISERROR(SEARCH("To be confirmed",E8)))</formula>
    </cfRule>
    <cfRule type="containsText" dxfId="1" priority="1013" operator="containsText" text="No">
      <formula>NOT(ISERROR(SEARCH("No",E8)))</formula>
    </cfRule>
    <cfRule type="containsText" dxfId="0" priority="1014" operator="containsText" text="Yes">
      <formula>NOT(ISERROR(SEARCH("Yes",E8)))</formula>
    </cfRule>
  </conditionalFormatting>
  <dataValidations count="2">
    <dataValidation type="list" allowBlank="1" showInputMessage="1" showErrorMessage="1" sqref="D8:D16">
      <formula1>"Please select, Yes, No, To be confirmed"</formula1>
    </dataValidation>
    <dataValidation type="list" allowBlank="1" showInputMessage="1" showErrorMessage="1" sqref="E8:M16">
      <formula1>"请选择, 是, 否, 待定"</formula1>
    </dataValidation>
  </dataValidations>
  <pageMargins left="0.39370078740157499" right="0.39370078740157499" top="0.59055118110236204" bottom="0.39370078740157499" header="0.23622047244094499" footer="0.23622047244094499"/>
  <pageSetup paperSize="9" scale="47" orientation="landscape" r:id="rId1"/>
  <headerFooter>
    <oddFooter>&amp;CPage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6"/>
  <sheetViews>
    <sheetView showGridLines="0" showRowColHeaders="0" zoomScale="66" zoomScaleNormal="66" workbookViewId="0">
      <pane xSplit="3" ySplit="8" topLeftCell="D9" activePane="bottomRight" state="frozen"/>
      <selection pane="topRight"/>
      <selection pane="bottomLeft"/>
      <selection pane="bottomRight" sqref="A1:Y34"/>
    </sheetView>
  </sheetViews>
  <sheetFormatPr defaultColWidth="8.875" defaultRowHeight="13.5" x14ac:dyDescent="0.15"/>
  <cols>
    <col min="1" max="1" width="2" style="64" customWidth="1"/>
    <col min="2" max="2" width="15.875" style="64" customWidth="1"/>
    <col min="3" max="3" width="53.5" style="64" customWidth="1"/>
    <col min="4" max="4" width="11.5" style="64" customWidth="1"/>
    <col min="5" max="5" width="31.5" style="64" customWidth="1"/>
    <col min="6" max="6" width="10.5" style="64" customWidth="1"/>
    <col min="7" max="7" width="50.5" style="64" customWidth="1"/>
    <col min="8" max="8" width="10.5" style="64" customWidth="1"/>
    <col min="9" max="9" width="50.5" style="64" customWidth="1"/>
    <col min="10" max="10" width="10.5" style="64" customWidth="1"/>
    <col min="11" max="11" width="50.5" style="64" customWidth="1"/>
    <col min="12" max="12" width="10.5" style="64" customWidth="1"/>
    <col min="13" max="13" width="50.5" style="64" customWidth="1"/>
    <col min="14" max="14" width="10.5" style="64" customWidth="1"/>
    <col min="15" max="15" width="50.5" style="64" customWidth="1"/>
    <col min="16" max="16" width="10.5" style="64" customWidth="1"/>
    <col min="17" max="17" width="50.5" style="64" customWidth="1"/>
    <col min="18" max="18" width="11.125" style="64" customWidth="1"/>
    <col min="19" max="19" width="50.5" style="64" customWidth="1"/>
    <col min="20" max="20" width="10.5" style="64" customWidth="1"/>
    <col min="21" max="21" width="50.5" style="64" customWidth="1"/>
    <col min="22" max="22" width="10.5" style="64" customWidth="1"/>
    <col min="23" max="23" width="50.5" style="64" customWidth="1"/>
    <col min="24" max="24" width="10.5" style="64" customWidth="1"/>
    <col min="25" max="25" width="50.5" style="64" customWidth="1"/>
    <col min="26" max="26" width="1.625" style="64" customWidth="1"/>
    <col min="27" max="16384" width="8.875" style="64"/>
  </cols>
  <sheetData>
    <row r="1" spans="1:25" ht="21.95" customHeight="1" x14ac:dyDescent="0.15">
      <c r="A1" s="67"/>
      <c r="B1" s="321" t="s">
        <v>101</v>
      </c>
      <c r="C1" s="321"/>
      <c r="D1" s="67"/>
      <c r="E1" s="67"/>
      <c r="F1" s="67"/>
      <c r="G1" s="67"/>
      <c r="H1" s="67"/>
      <c r="I1" s="67"/>
      <c r="J1" s="67"/>
      <c r="K1" s="67"/>
      <c r="L1" s="67"/>
      <c r="M1" s="67"/>
      <c r="N1" s="67"/>
      <c r="O1" s="67"/>
      <c r="P1" s="67"/>
      <c r="Q1" s="67"/>
      <c r="R1" s="67"/>
      <c r="S1" s="67"/>
      <c r="T1" s="67"/>
      <c r="U1" s="67"/>
      <c r="V1" s="67"/>
      <c r="W1" s="67"/>
      <c r="X1" s="67"/>
      <c r="Y1" s="67"/>
    </row>
    <row r="2" spans="1:25" ht="42.6" customHeight="1" x14ac:dyDescent="0.15">
      <c r="A2" s="67"/>
      <c r="B2" s="322" t="s">
        <v>161</v>
      </c>
      <c r="C2" s="322"/>
      <c r="D2" s="69"/>
      <c r="E2" s="69"/>
      <c r="F2" s="69"/>
      <c r="G2" s="69"/>
      <c r="H2" s="69"/>
      <c r="I2" s="69"/>
      <c r="J2" s="67"/>
      <c r="K2" s="67"/>
      <c r="L2" s="67"/>
      <c r="M2" s="67"/>
      <c r="N2" s="67"/>
      <c r="O2" s="67"/>
      <c r="P2" s="67"/>
      <c r="Q2" s="67"/>
      <c r="R2" s="67"/>
      <c r="S2" s="67"/>
      <c r="T2" s="67"/>
      <c r="U2" s="67"/>
      <c r="V2" s="69"/>
      <c r="W2" s="69"/>
      <c r="X2" s="69"/>
      <c r="Y2" s="69"/>
    </row>
    <row r="3" spans="1:25" ht="5.0999999999999996" customHeight="1" x14ac:dyDescent="0.15">
      <c r="B3" s="81"/>
      <c r="C3" s="81"/>
      <c r="D3" s="81"/>
      <c r="E3" s="81"/>
      <c r="F3" s="82"/>
      <c r="G3" s="82"/>
    </row>
    <row r="4" spans="1:25" ht="21" customHeight="1" x14ac:dyDescent="0.15">
      <c r="B4" s="357" t="s">
        <v>162</v>
      </c>
      <c r="C4" s="357"/>
      <c r="D4" s="83"/>
      <c r="E4" s="83"/>
      <c r="G4" s="84"/>
      <c r="H4" s="84"/>
      <c r="I4" s="84"/>
      <c r="J4" s="84"/>
      <c r="K4" s="124"/>
    </row>
    <row r="5" spans="1:25" ht="36.6" customHeight="1" x14ac:dyDescent="0.25">
      <c r="B5" s="357"/>
      <c r="C5" s="357"/>
      <c r="D5" s="85"/>
      <c r="E5" s="85"/>
      <c r="F5" s="86" t="s">
        <v>163</v>
      </c>
      <c r="G5" s="87"/>
      <c r="H5" s="87"/>
      <c r="I5" s="87"/>
      <c r="J5" s="87"/>
      <c r="K5" s="87"/>
      <c r="L5" s="86" t="s">
        <v>163</v>
      </c>
      <c r="M5" s="84"/>
      <c r="N5" s="84"/>
      <c r="O5" s="84"/>
      <c r="P5" s="84"/>
      <c r="Q5" s="84"/>
      <c r="R5" s="86" t="s">
        <v>163</v>
      </c>
      <c r="S5" s="84"/>
      <c r="T5" s="84"/>
      <c r="U5" s="84"/>
      <c r="V5" s="84"/>
      <c r="W5" s="84"/>
      <c r="X5" s="84"/>
      <c r="Y5" s="84"/>
    </row>
    <row r="6" spans="1:25" ht="15.6" customHeight="1" x14ac:dyDescent="0.15">
      <c r="B6" s="88"/>
      <c r="C6" s="88"/>
      <c r="D6" s="89"/>
      <c r="E6" s="89"/>
      <c r="F6" s="85"/>
      <c r="G6" s="87"/>
      <c r="H6" s="87"/>
      <c r="I6" s="87"/>
      <c r="J6" s="87"/>
      <c r="K6" s="87"/>
      <c r="L6" s="87"/>
      <c r="M6" s="125"/>
      <c r="N6" s="125"/>
      <c r="O6" s="125"/>
      <c r="P6" s="125"/>
      <c r="Q6" s="125"/>
      <c r="R6" s="125"/>
      <c r="S6" s="125"/>
      <c r="T6" s="125"/>
      <c r="U6" s="125"/>
      <c r="V6" s="125"/>
      <c r="W6" s="125"/>
      <c r="X6" s="125"/>
      <c r="Y6" s="125"/>
    </row>
    <row r="7" spans="1:25" ht="32.1" customHeight="1" x14ac:dyDescent="0.15">
      <c r="B7" s="338" t="s">
        <v>140</v>
      </c>
      <c r="C7" s="338" t="s">
        <v>164</v>
      </c>
      <c r="D7" s="356" t="s">
        <v>165</v>
      </c>
      <c r="E7" s="356" t="s">
        <v>166</v>
      </c>
      <c r="F7" s="323" t="s">
        <v>115</v>
      </c>
      <c r="G7" s="323"/>
      <c r="H7" s="323" t="s">
        <v>115</v>
      </c>
      <c r="I7" s="323"/>
      <c r="J7" s="323" t="s">
        <v>115</v>
      </c>
      <c r="K7" s="323"/>
      <c r="L7" s="323" t="s">
        <v>115</v>
      </c>
      <c r="M7" s="323"/>
      <c r="N7" s="323" t="s">
        <v>115</v>
      </c>
      <c r="O7" s="323"/>
      <c r="P7" s="323" t="s">
        <v>115</v>
      </c>
      <c r="Q7" s="323"/>
      <c r="R7" s="323" t="s">
        <v>115</v>
      </c>
      <c r="S7" s="323"/>
      <c r="T7" s="323" t="s">
        <v>115</v>
      </c>
      <c r="U7" s="323"/>
      <c r="V7" s="323" t="s">
        <v>115</v>
      </c>
      <c r="W7" s="323"/>
      <c r="X7" s="323" t="s">
        <v>115</v>
      </c>
      <c r="Y7" s="323"/>
    </row>
    <row r="8" spans="1:25" ht="35.1" customHeight="1" x14ac:dyDescent="0.15">
      <c r="B8" s="338"/>
      <c r="C8" s="338"/>
      <c r="D8" s="356"/>
      <c r="E8" s="356"/>
      <c r="F8" s="91" t="s">
        <v>167</v>
      </c>
      <c r="G8" s="90" t="s">
        <v>168</v>
      </c>
      <c r="H8" s="91" t="s">
        <v>167</v>
      </c>
      <c r="I8" s="90" t="s">
        <v>168</v>
      </c>
      <c r="J8" s="91" t="s">
        <v>167</v>
      </c>
      <c r="K8" s="90" t="s">
        <v>169</v>
      </c>
      <c r="L8" s="91" t="s">
        <v>167</v>
      </c>
      <c r="M8" s="90" t="s">
        <v>169</v>
      </c>
      <c r="N8" s="91" t="s">
        <v>167</v>
      </c>
      <c r="O8" s="90" t="s">
        <v>169</v>
      </c>
      <c r="P8" s="91" t="s">
        <v>167</v>
      </c>
      <c r="Q8" s="90" t="s">
        <v>169</v>
      </c>
      <c r="R8" s="91" t="s">
        <v>167</v>
      </c>
      <c r="S8" s="90" t="s">
        <v>169</v>
      </c>
      <c r="T8" s="91" t="s">
        <v>167</v>
      </c>
      <c r="U8" s="90" t="s">
        <v>169</v>
      </c>
      <c r="V8" s="91" t="s">
        <v>167</v>
      </c>
      <c r="W8" s="90" t="s">
        <v>169</v>
      </c>
      <c r="X8" s="91" t="s">
        <v>167</v>
      </c>
      <c r="Y8" s="90" t="s">
        <v>169</v>
      </c>
    </row>
    <row r="9" spans="1:25" ht="59.45" customHeight="1" x14ac:dyDescent="0.15">
      <c r="B9" s="339" t="s">
        <v>142</v>
      </c>
      <c r="C9" s="92" t="s">
        <v>170</v>
      </c>
      <c r="D9" s="93">
        <v>1</v>
      </c>
      <c r="E9" s="94"/>
      <c r="F9" s="94">
        <v>5</v>
      </c>
      <c r="G9" s="95"/>
      <c r="H9" s="94" t="s">
        <v>144</v>
      </c>
      <c r="I9" s="95"/>
      <c r="J9" s="94" t="s">
        <v>144</v>
      </c>
      <c r="K9" s="95"/>
      <c r="L9" s="94" t="s">
        <v>144</v>
      </c>
      <c r="M9" s="95"/>
      <c r="N9" s="94" t="s">
        <v>144</v>
      </c>
      <c r="O9" s="95"/>
      <c r="P9" s="94" t="s">
        <v>144</v>
      </c>
      <c r="Q9" s="95"/>
      <c r="R9" s="94" t="s">
        <v>144</v>
      </c>
      <c r="S9" s="95"/>
      <c r="T9" s="94" t="s">
        <v>144</v>
      </c>
      <c r="U9" s="95"/>
      <c r="V9" s="94">
        <v>3</v>
      </c>
      <c r="W9" s="95"/>
      <c r="X9" s="94" t="s">
        <v>144</v>
      </c>
      <c r="Y9" s="95"/>
    </row>
    <row r="10" spans="1:25" ht="57.95" customHeight="1" x14ac:dyDescent="0.15">
      <c r="B10" s="340"/>
      <c r="C10" s="96" t="s">
        <v>171</v>
      </c>
      <c r="D10" s="93">
        <v>1</v>
      </c>
      <c r="E10" s="94"/>
      <c r="F10" s="94">
        <v>3</v>
      </c>
      <c r="G10" s="95"/>
      <c r="H10" s="94" t="s">
        <v>144</v>
      </c>
      <c r="I10" s="95"/>
      <c r="J10" s="94" t="s">
        <v>144</v>
      </c>
      <c r="K10" s="95"/>
      <c r="L10" s="94" t="s">
        <v>144</v>
      </c>
      <c r="M10" s="95"/>
      <c r="N10" s="94" t="s">
        <v>144</v>
      </c>
      <c r="O10" s="95"/>
      <c r="P10" s="94" t="s">
        <v>144</v>
      </c>
      <c r="Q10" s="95"/>
      <c r="R10" s="94" t="s">
        <v>144</v>
      </c>
      <c r="S10" s="95"/>
      <c r="T10" s="94" t="s">
        <v>144</v>
      </c>
      <c r="U10" s="95"/>
      <c r="V10" s="94" t="s">
        <v>144</v>
      </c>
      <c r="W10" s="95"/>
      <c r="X10" s="94" t="s">
        <v>144</v>
      </c>
      <c r="Y10" s="95"/>
    </row>
    <row r="11" spans="1:25" ht="78.599999999999994" customHeight="1" x14ac:dyDescent="0.15">
      <c r="B11" s="341"/>
      <c r="C11" s="96" t="s">
        <v>172</v>
      </c>
      <c r="D11" s="93">
        <v>1</v>
      </c>
      <c r="E11" s="94"/>
      <c r="F11" s="94" t="s">
        <v>144</v>
      </c>
      <c r="G11" s="95"/>
      <c r="H11" s="94" t="s">
        <v>144</v>
      </c>
      <c r="I11" s="95"/>
      <c r="J11" s="94" t="s">
        <v>144</v>
      </c>
      <c r="K11" s="95"/>
      <c r="L11" s="94" t="s">
        <v>144</v>
      </c>
      <c r="M11" s="95"/>
      <c r="N11" s="94" t="s">
        <v>144</v>
      </c>
      <c r="O11" s="95"/>
      <c r="P11" s="94" t="s">
        <v>144</v>
      </c>
      <c r="Q11" s="95"/>
      <c r="R11" s="94" t="s">
        <v>144</v>
      </c>
      <c r="S11" s="95"/>
      <c r="T11" s="94" t="s">
        <v>144</v>
      </c>
      <c r="U11" s="95"/>
      <c r="V11" s="94" t="s">
        <v>144</v>
      </c>
      <c r="W11" s="95"/>
      <c r="X11" s="94" t="s">
        <v>144</v>
      </c>
      <c r="Y11" s="95"/>
    </row>
    <row r="12" spans="1:25" s="79" customFormat="1" ht="14.25" x14ac:dyDescent="0.15">
      <c r="B12" s="324" t="s">
        <v>173</v>
      </c>
      <c r="C12" s="325"/>
      <c r="D12" s="97"/>
      <c r="E12" s="97"/>
      <c r="F12" s="98" t="str">
        <f>IFERROR(($D9*F9+$D10*F10+$D11*F11)/(SUM($D9:$D11)),"")</f>
        <v/>
      </c>
      <c r="G12" s="98"/>
      <c r="H12" s="98" t="str">
        <f>IFERROR(($D9*H9+$D10*H10+$D11*H11)/(SUM($D9:$D11)),"")</f>
        <v/>
      </c>
      <c r="I12" s="98"/>
      <c r="J12" s="98" t="str">
        <f>IFERROR(($D9*J9+$D10*J10+$D11*J11)/(SUM($D9:$D11)),"")</f>
        <v/>
      </c>
      <c r="K12" s="98"/>
      <c r="L12" s="98" t="str">
        <f>IFERROR(($D9*L9+$D10*L10+$D11*L11)/(SUM($D9:$D11)),"")</f>
        <v/>
      </c>
      <c r="M12" s="98"/>
      <c r="N12" s="98" t="str">
        <f>IFERROR(($D9*N9+$D10*N10+$D11*N11)/(SUM($D9:$D11)),"")</f>
        <v/>
      </c>
      <c r="O12" s="98"/>
      <c r="P12" s="98" t="str">
        <f>IFERROR(($D9*P9+$D10*P10+$D11*P11)/(SUM($D9:$D11)),"")</f>
        <v/>
      </c>
      <c r="Q12" s="98"/>
      <c r="R12" s="98" t="str">
        <f>IFERROR(($D9*R9+$D10*R10+$D11*R11)/(SUM($D9:$D11)),"")</f>
        <v/>
      </c>
      <c r="S12" s="98"/>
      <c r="T12" s="98" t="str">
        <f>IFERROR(($D9*T9+$D10*T10+$D11*T11)/(SUM($D9:$D11)),"")</f>
        <v/>
      </c>
      <c r="U12" s="98"/>
      <c r="V12" s="98" t="str">
        <f>IFERROR(($D9*V9+$D10*V10+$D11*V11)/(SUM($D9:$D11)),"")</f>
        <v/>
      </c>
      <c r="W12" s="98"/>
      <c r="X12" s="98" t="str">
        <f>IFERROR(($D9*X9+$D10*X10+$D11*X11)/(SUM($D9:$D11)),"")</f>
        <v/>
      </c>
      <c r="Y12" s="98"/>
    </row>
    <row r="13" spans="1:25" ht="63.6" customHeight="1" x14ac:dyDescent="0.15">
      <c r="B13" s="342" t="s">
        <v>174</v>
      </c>
      <c r="C13" s="99" t="s">
        <v>175</v>
      </c>
      <c r="D13" s="93">
        <v>1</v>
      </c>
      <c r="E13" s="94"/>
      <c r="F13" s="94" t="s">
        <v>144</v>
      </c>
      <c r="G13" s="95"/>
      <c r="H13" s="94" t="s">
        <v>144</v>
      </c>
      <c r="I13" s="95"/>
      <c r="J13" s="94" t="s">
        <v>144</v>
      </c>
      <c r="K13" s="95"/>
      <c r="L13" s="94" t="s">
        <v>144</v>
      </c>
      <c r="M13" s="95"/>
      <c r="N13" s="94" t="s">
        <v>144</v>
      </c>
      <c r="O13" s="95"/>
      <c r="P13" s="94" t="s">
        <v>144</v>
      </c>
      <c r="Q13" s="95"/>
      <c r="R13" s="94" t="s">
        <v>144</v>
      </c>
      <c r="S13" s="95"/>
      <c r="T13" s="94" t="s">
        <v>144</v>
      </c>
      <c r="U13" s="95"/>
      <c r="V13" s="94" t="s">
        <v>144</v>
      </c>
      <c r="W13" s="95"/>
      <c r="X13" s="94" t="s">
        <v>144</v>
      </c>
      <c r="Y13" s="95"/>
    </row>
    <row r="14" spans="1:25" ht="80.099999999999994" customHeight="1" x14ac:dyDescent="0.15">
      <c r="B14" s="343"/>
      <c r="C14" s="100" t="s">
        <v>176</v>
      </c>
      <c r="D14" s="93">
        <v>1</v>
      </c>
      <c r="E14" s="94"/>
      <c r="F14" s="94" t="s">
        <v>144</v>
      </c>
      <c r="G14" s="95"/>
      <c r="H14" s="94" t="s">
        <v>144</v>
      </c>
      <c r="I14" s="95"/>
      <c r="J14" s="94" t="s">
        <v>144</v>
      </c>
      <c r="K14" s="95"/>
      <c r="L14" s="94" t="s">
        <v>144</v>
      </c>
      <c r="M14" s="95"/>
      <c r="N14" s="94" t="s">
        <v>144</v>
      </c>
      <c r="O14" s="95"/>
      <c r="P14" s="94" t="s">
        <v>144</v>
      </c>
      <c r="Q14" s="95"/>
      <c r="R14" s="94" t="s">
        <v>144</v>
      </c>
      <c r="S14" s="95"/>
      <c r="T14" s="94" t="s">
        <v>144</v>
      </c>
      <c r="U14" s="95"/>
      <c r="V14" s="94" t="s">
        <v>144</v>
      </c>
      <c r="W14" s="95"/>
      <c r="X14" s="94" t="s">
        <v>144</v>
      </c>
      <c r="Y14" s="95"/>
    </row>
    <row r="15" spans="1:25" ht="74.099999999999994" customHeight="1" x14ac:dyDescent="0.15">
      <c r="B15" s="344"/>
      <c r="C15" s="100" t="s">
        <v>177</v>
      </c>
      <c r="D15" s="93">
        <v>1</v>
      </c>
      <c r="E15" s="94"/>
      <c r="F15" s="94" t="s">
        <v>144</v>
      </c>
      <c r="G15" s="95"/>
      <c r="H15" s="94" t="s">
        <v>144</v>
      </c>
      <c r="I15" s="95"/>
      <c r="J15" s="94" t="s">
        <v>144</v>
      </c>
      <c r="K15" s="95"/>
      <c r="L15" s="94" t="s">
        <v>144</v>
      </c>
      <c r="M15" s="95"/>
      <c r="N15" s="94" t="s">
        <v>144</v>
      </c>
      <c r="O15" s="95"/>
      <c r="P15" s="94" t="s">
        <v>144</v>
      </c>
      <c r="Q15" s="95"/>
      <c r="R15" s="94" t="s">
        <v>144</v>
      </c>
      <c r="S15" s="95"/>
      <c r="T15" s="94" t="s">
        <v>144</v>
      </c>
      <c r="U15" s="95"/>
      <c r="V15" s="94" t="s">
        <v>144</v>
      </c>
      <c r="W15" s="95"/>
      <c r="X15" s="94" t="s">
        <v>144</v>
      </c>
      <c r="Y15" s="95"/>
    </row>
    <row r="16" spans="1:25" s="79" customFormat="1" ht="14.25" x14ac:dyDescent="0.15">
      <c r="B16" s="326" t="s">
        <v>178</v>
      </c>
      <c r="C16" s="327"/>
      <c r="D16" s="101"/>
      <c r="E16" s="101"/>
      <c r="F16" s="102" t="str">
        <f>IFERROR(($D13*F13+$D14*F14+$D15*F15)/(SUM($D13:$D15)),"")</f>
        <v/>
      </c>
      <c r="G16" s="102"/>
      <c r="H16" s="102" t="str">
        <f>IFERROR(($D13*H13+$D14*H14+$D15*H15)/(SUM($D13:$D15)),"")</f>
        <v/>
      </c>
      <c r="I16" s="102"/>
      <c r="J16" s="102" t="str">
        <f>IFERROR(($D13*J13+$D14*J14+$D15*J15)/(SUM($D13:$D15)),"")</f>
        <v/>
      </c>
      <c r="K16" s="102"/>
      <c r="L16" s="102" t="str">
        <f>IFERROR(($D13*L13+$D14*L14+$D15*L15)/(SUM($D13:$D15)),"")</f>
        <v/>
      </c>
      <c r="M16" s="102"/>
      <c r="N16" s="102" t="str">
        <f>IFERROR(($D13*N13+$D14*N14+$D15*N15)/(SUM($D13:$D15)),"")</f>
        <v/>
      </c>
      <c r="O16" s="102"/>
      <c r="P16" s="102" t="str">
        <f>IFERROR(($D13*P13+$D14*P14+$D15*P15)/(SUM($D13:$D15)),"")</f>
        <v/>
      </c>
      <c r="Q16" s="102"/>
      <c r="R16" s="102" t="str">
        <f>IFERROR(($D13*R13+$D14*R14+$D15*R15)/(SUM($D13:$D15)),"")</f>
        <v/>
      </c>
      <c r="S16" s="102"/>
      <c r="T16" s="102" t="str">
        <f>IFERROR(($D13*T13+$D14*T14+$D15*T15)/(SUM($D13:$D15)),"")</f>
        <v/>
      </c>
      <c r="U16" s="102"/>
      <c r="V16" s="102" t="str">
        <f>IFERROR(($D13*V13+$D14*V14+$D15*V15)/(SUM($D13:$D15)),"")</f>
        <v/>
      </c>
      <c r="W16" s="102"/>
      <c r="X16" s="102" t="str">
        <f>IFERROR(($D13*X13+$D14*X14+$D15*X15)/(SUM($D13:$D15)),"")</f>
        <v/>
      </c>
      <c r="Y16" s="102"/>
    </row>
    <row r="17" spans="1:25" ht="69.95" customHeight="1" x14ac:dyDescent="0.15">
      <c r="B17" s="345" t="s">
        <v>179</v>
      </c>
      <c r="C17" s="103" t="s">
        <v>180</v>
      </c>
      <c r="D17" s="93">
        <v>1</v>
      </c>
      <c r="E17" s="94"/>
      <c r="F17" s="94" t="s">
        <v>144</v>
      </c>
      <c r="G17" s="95"/>
      <c r="H17" s="94" t="s">
        <v>144</v>
      </c>
      <c r="I17" s="95"/>
      <c r="J17" s="94" t="s">
        <v>144</v>
      </c>
      <c r="K17" s="95"/>
      <c r="L17" s="94" t="s">
        <v>144</v>
      </c>
      <c r="M17" s="95"/>
      <c r="N17" s="94" t="s">
        <v>144</v>
      </c>
      <c r="O17" s="95"/>
      <c r="P17" s="94" t="s">
        <v>144</v>
      </c>
      <c r="Q17" s="95"/>
      <c r="R17" s="94" t="s">
        <v>144</v>
      </c>
      <c r="S17" s="95"/>
      <c r="T17" s="94" t="s">
        <v>144</v>
      </c>
      <c r="U17" s="95"/>
      <c r="V17" s="94" t="s">
        <v>144</v>
      </c>
      <c r="W17" s="95"/>
      <c r="X17" s="94" t="s">
        <v>144</v>
      </c>
      <c r="Y17" s="95"/>
    </row>
    <row r="18" spans="1:25" ht="69.95" customHeight="1" x14ac:dyDescent="0.15">
      <c r="B18" s="346"/>
      <c r="C18" s="104" t="s">
        <v>181</v>
      </c>
      <c r="D18" s="93">
        <v>1</v>
      </c>
      <c r="E18" s="94"/>
      <c r="F18" s="94" t="s">
        <v>144</v>
      </c>
      <c r="G18" s="95"/>
      <c r="H18" s="94" t="s">
        <v>144</v>
      </c>
      <c r="I18" s="95"/>
      <c r="J18" s="94" t="s">
        <v>144</v>
      </c>
      <c r="K18" s="95"/>
      <c r="L18" s="94" t="s">
        <v>144</v>
      </c>
      <c r="M18" s="95"/>
      <c r="N18" s="94" t="s">
        <v>144</v>
      </c>
      <c r="O18" s="95"/>
      <c r="P18" s="94" t="s">
        <v>144</v>
      </c>
      <c r="Q18" s="95"/>
      <c r="R18" s="94" t="s">
        <v>144</v>
      </c>
      <c r="S18" s="95"/>
      <c r="T18" s="94" t="s">
        <v>144</v>
      </c>
      <c r="U18" s="95"/>
      <c r="V18" s="94" t="s">
        <v>144</v>
      </c>
      <c r="W18" s="95"/>
      <c r="X18" s="94" t="s">
        <v>144</v>
      </c>
      <c r="Y18" s="95"/>
    </row>
    <row r="19" spans="1:25" ht="59.45" customHeight="1" x14ac:dyDescent="0.15">
      <c r="B19" s="347"/>
      <c r="C19" s="105" t="s">
        <v>182</v>
      </c>
      <c r="D19" s="93">
        <v>1</v>
      </c>
      <c r="E19" s="94"/>
      <c r="F19" s="94" t="s">
        <v>144</v>
      </c>
      <c r="G19" s="95"/>
      <c r="H19" s="94" t="s">
        <v>144</v>
      </c>
      <c r="I19" s="95"/>
      <c r="J19" s="94" t="s">
        <v>144</v>
      </c>
      <c r="K19" s="95"/>
      <c r="L19" s="94" t="s">
        <v>144</v>
      </c>
      <c r="M19" s="95"/>
      <c r="N19" s="94" t="s">
        <v>144</v>
      </c>
      <c r="O19" s="95"/>
      <c r="P19" s="94" t="s">
        <v>144</v>
      </c>
      <c r="Q19" s="95"/>
      <c r="R19" s="94" t="s">
        <v>144</v>
      </c>
      <c r="S19" s="95"/>
      <c r="T19" s="94" t="s">
        <v>144</v>
      </c>
      <c r="U19" s="95"/>
      <c r="V19" s="94" t="s">
        <v>144</v>
      </c>
      <c r="W19" s="95"/>
      <c r="X19" s="94" t="s">
        <v>144</v>
      </c>
      <c r="Y19" s="95"/>
    </row>
    <row r="20" spans="1:25" s="79" customFormat="1" ht="14.25" x14ac:dyDescent="0.15">
      <c r="B20" s="328" t="s">
        <v>183</v>
      </c>
      <c r="C20" s="329"/>
      <c r="D20" s="106"/>
      <c r="E20" s="106"/>
      <c r="F20" s="107" t="str">
        <f>IFERROR(($D17*F17+$D18*F18+$D19*F19)/(SUM($D17:$D19)),"")</f>
        <v/>
      </c>
      <c r="G20" s="107"/>
      <c r="H20" s="107" t="str">
        <f>IFERROR(($D17*H17+$D18*H18+$D19*H19)/(SUM($D17:$D19)),"")</f>
        <v/>
      </c>
      <c r="I20" s="107"/>
      <c r="J20" s="107" t="str">
        <f>IFERROR(($D17*J17+$D18*J18+$D19*J19)/(SUM($D17:$D19)),"")</f>
        <v/>
      </c>
      <c r="K20" s="107"/>
      <c r="L20" s="107" t="str">
        <f>IFERROR(($D17*L17+$D18*L18+$D19*L19)/(SUM($D17:$D19)),"")</f>
        <v/>
      </c>
      <c r="M20" s="107"/>
      <c r="N20" s="107" t="str">
        <f>IFERROR(($D17*N17+$D18*N18+$D19*N19)/(SUM($D17:$D19)),"")</f>
        <v/>
      </c>
      <c r="O20" s="107"/>
      <c r="P20" s="107" t="str">
        <f>IFERROR(($D17*P17+$D18*P18+$D19*P19)/(SUM($D17:$D19)),"")</f>
        <v/>
      </c>
      <c r="Q20" s="107"/>
      <c r="R20" s="107" t="str">
        <f>IFERROR(($D17*R17+$D18*R18+$D19*R19)/(SUM($D17:$D19)),"")</f>
        <v/>
      </c>
      <c r="S20" s="107"/>
      <c r="T20" s="107" t="str">
        <f>IFERROR(($D17*T17+$D18*T18+$D19*T19)/(SUM($D17:$D19)),"")</f>
        <v/>
      </c>
      <c r="U20" s="107"/>
      <c r="V20" s="107" t="str">
        <f>IFERROR(($D17*V17+$D18*V18+$D19*V19)/(SUM($D17:$D19)),"")</f>
        <v/>
      </c>
      <c r="W20" s="107"/>
      <c r="X20" s="107" t="str">
        <f>IFERROR(($D17*X17+$D18*X18+$D19*X19)/(SUM($D17:$D19)),"")</f>
        <v/>
      </c>
      <c r="Y20" s="107"/>
    </row>
    <row r="21" spans="1:25" ht="86.1" customHeight="1" x14ac:dyDescent="0.15">
      <c r="B21" s="348" t="s">
        <v>184</v>
      </c>
      <c r="C21" s="108" t="s">
        <v>185</v>
      </c>
      <c r="D21" s="93">
        <v>1</v>
      </c>
      <c r="E21" s="94"/>
      <c r="F21" s="94" t="s">
        <v>144</v>
      </c>
      <c r="G21" s="95"/>
      <c r="H21" s="94" t="s">
        <v>144</v>
      </c>
      <c r="I21" s="95"/>
      <c r="J21" s="94" t="s">
        <v>144</v>
      </c>
      <c r="K21" s="95"/>
      <c r="L21" s="94" t="s">
        <v>144</v>
      </c>
      <c r="M21" s="95"/>
      <c r="N21" s="94" t="s">
        <v>144</v>
      </c>
      <c r="O21" s="95"/>
      <c r="P21" s="94" t="s">
        <v>144</v>
      </c>
      <c r="Q21" s="95"/>
      <c r="R21" s="94" t="s">
        <v>144</v>
      </c>
      <c r="S21" s="95"/>
      <c r="T21" s="94" t="s">
        <v>144</v>
      </c>
      <c r="U21" s="95"/>
      <c r="V21" s="94" t="s">
        <v>144</v>
      </c>
      <c r="W21" s="95"/>
      <c r="X21" s="94" t="s">
        <v>144</v>
      </c>
      <c r="Y21" s="95"/>
    </row>
    <row r="22" spans="1:25" ht="71.099999999999994" customHeight="1" x14ac:dyDescent="0.15">
      <c r="B22" s="349"/>
      <c r="C22" s="109" t="s">
        <v>186</v>
      </c>
      <c r="D22" s="93">
        <v>1</v>
      </c>
      <c r="E22" s="94"/>
      <c r="F22" s="94" t="s">
        <v>144</v>
      </c>
      <c r="G22" s="95"/>
      <c r="H22" s="94" t="s">
        <v>144</v>
      </c>
      <c r="I22" s="95"/>
      <c r="J22" s="94" t="s">
        <v>144</v>
      </c>
      <c r="K22" s="95"/>
      <c r="L22" s="94" t="s">
        <v>144</v>
      </c>
      <c r="M22" s="95"/>
      <c r="N22" s="94" t="s">
        <v>144</v>
      </c>
      <c r="O22" s="95"/>
      <c r="P22" s="94" t="s">
        <v>144</v>
      </c>
      <c r="Q22" s="95"/>
      <c r="R22" s="94" t="s">
        <v>144</v>
      </c>
      <c r="S22" s="95"/>
      <c r="T22" s="94" t="s">
        <v>144</v>
      </c>
      <c r="U22" s="95"/>
      <c r="V22" s="94" t="s">
        <v>144</v>
      </c>
      <c r="W22" s="95"/>
      <c r="X22" s="94" t="s">
        <v>144</v>
      </c>
      <c r="Y22" s="95"/>
    </row>
    <row r="23" spans="1:25" s="79" customFormat="1" ht="14.25" x14ac:dyDescent="0.15">
      <c r="B23" s="330" t="s">
        <v>187</v>
      </c>
      <c r="C23" s="331"/>
      <c r="D23" s="110"/>
      <c r="E23" s="110"/>
      <c r="F23" s="111" t="str">
        <f>IFERROR(($D21*F21+$D22*F22)/(SUM($D21:$D22)),"")</f>
        <v/>
      </c>
      <c r="G23" s="111"/>
      <c r="H23" s="111" t="str">
        <f>IFERROR(($D21*H21+$D22*H22)/(SUM($D21:$D22)),"")</f>
        <v/>
      </c>
      <c r="I23" s="111"/>
      <c r="J23" s="111" t="str">
        <f>IFERROR(($D21*J21+$D22*J22)/(SUM($D21:$D22)),"")</f>
        <v/>
      </c>
      <c r="K23" s="111"/>
      <c r="L23" s="111" t="str">
        <f>IFERROR(($D21*L21+$D22*L22)/(SUM($D21:$D22)),"")</f>
        <v/>
      </c>
      <c r="M23" s="111"/>
      <c r="N23" s="111" t="str">
        <f>IFERROR(($D21*N21+$D22*N22)/(SUM($D21:$D22)),"")</f>
        <v/>
      </c>
      <c r="O23" s="111"/>
      <c r="P23" s="111" t="str">
        <f>IFERROR(($D21*P21+$D22*P22)/(SUM($D21:$D22)),"")</f>
        <v/>
      </c>
      <c r="Q23" s="111"/>
      <c r="R23" s="111" t="str">
        <f>IFERROR(($D21*R21+$D22*R22)/(SUM($D21:$D22)),"")</f>
        <v/>
      </c>
      <c r="S23" s="111"/>
      <c r="T23" s="111" t="str">
        <f>IFERROR(($D21*T21+$D22*T22)/(SUM($D21:$D22)),"")</f>
        <v/>
      </c>
      <c r="U23" s="111"/>
      <c r="V23" s="111" t="str">
        <f>IFERROR(($D21*V21+$D22*V22)/(SUM($D21:$D22)),"")</f>
        <v/>
      </c>
      <c r="W23" s="111"/>
      <c r="X23" s="111" t="str">
        <f>IFERROR(($D21*X21+$D22*X22)/(SUM($D21:$D22)),"")</f>
        <v/>
      </c>
      <c r="Y23" s="111"/>
    </row>
    <row r="24" spans="1:25" ht="63.6" customHeight="1" x14ac:dyDescent="0.15">
      <c r="B24" s="350" t="s">
        <v>188</v>
      </c>
      <c r="C24" s="112" t="s">
        <v>189</v>
      </c>
      <c r="D24" s="93">
        <v>1</v>
      </c>
      <c r="E24" s="94"/>
      <c r="F24" s="94" t="s">
        <v>144</v>
      </c>
      <c r="G24" s="95"/>
      <c r="H24" s="94" t="s">
        <v>144</v>
      </c>
      <c r="I24" s="95"/>
      <c r="J24" s="94" t="s">
        <v>144</v>
      </c>
      <c r="K24" s="95"/>
      <c r="L24" s="94" t="s">
        <v>144</v>
      </c>
      <c r="M24" s="95"/>
      <c r="N24" s="94" t="s">
        <v>144</v>
      </c>
      <c r="O24" s="95"/>
      <c r="P24" s="94" t="s">
        <v>144</v>
      </c>
      <c r="Q24" s="95"/>
      <c r="R24" s="94" t="s">
        <v>144</v>
      </c>
      <c r="S24" s="95"/>
      <c r="T24" s="94" t="s">
        <v>144</v>
      </c>
      <c r="U24" s="95"/>
      <c r="V24" s="94" t="s">
        <v>144</v>
      </c>
      <c r="W24" s="95"/>
      <c r="X24" s="94" t="s">
        <v>144</v>
      </c>
      <c r="Y24" s="95"/>
    </row>
    <row r="25" spans="1:25" ht="78" customHeight="1" x14ac:dyDescent="0.15">
      <c r="B25" s="351"/>
      <c r="C25" s="113" t="s">
        <v>190</v>
      </c>
      <c r="D25" s="93">
        <v>1</v>
      </c>
      <c r="E25" s="94"/>
      <c r="F25" s="94" t="s">
        <v>144</v>
      </c>
      <c r="G25" s="95"/>
      <c r="H25" s="94" t="s">
        <v>144</v>
      </c>
      <c r="I25" s="95"/>
      <c r="J25" s="94" t="s">
        <v>144</v>
      </c>
      <c r="K25" s="95"/>
      <c r="L25" s="94" t="s">
        <v>144</v>
      </c>
      <c r="M25" s="95"/>
      <c r="N25" s="94" t="s">
        <v>144</v>
      </c>
      <c r="O25" s="95"/>
      <c r="P25" s="94" t="s">
        <v>144</v>
      </c>
      <c r="Q25" s="95"/>
      <c r="R25" s="94" t="s">
        <v>144</v>
      </c>
      <c r="S25" s="95"/>
      <c r="T25" s="94" t="s">
        <v>144</v>
      </c>
      <c r="U25" s="95"/>
      <c r="V25" s="94" t="s">
        <v>144</v>
      </c>
      <c r="W25" s="95"/>
      <c r="X25" s="94" t="s">
        <v>144</v>
      </c>
      <c r="Y25" s="95"/>
    </row>
    <row r="26" spans="1:25" ht="72.95" customHeight="1" x14ac:dyDescent="0.15">
      <c r="B26" s="351"/>
      <c r="C26" s="113" t="s">
        <v>191</v>
      </c>
      <c r="D26" s="93">
        <v>1</v>
      </c>
      <c r="E26" s="94"/>
      <c r="F26" s="94" t="s">
        <v>144</v>
      </c>
      <c r="G26" s="95"/>
      <c r="H26" s="94" t="s">
        <v>144</v>
      </c>
      <c r="I26" s="95"/>
      <c r="J26" s="94" t="s">
        <v>144</v>
      </c>
      <c r="K26" s="95"/>
      <c r="L26" s="94" t="s">
        <v>144</v>
      </c>
      <c r="M26" s="95"/>
      <c r="N26" s="94" t="s">
        <v>144</v>
      </c>
      <c r="O26" s="95"/>
      <c r="P26" s="94" t="s">
        <v>144</v>
      </c>
      <c r="Q26" s="95"/>
      <c r="R26" s="94" t="s">
        <v>144</v>
      </c>
      <c r="S26" s="95"/>
      <c r="T26" s="94" t="s">
        <v>144</v>
      </c>
      <c r="U26" s="95"/>
      <c r="V26" s="94" t="s">
        <v>144</v>
      </c>
      <c r="W26" s="95"/>
      <c r="X26" s="94" t="s">
        <v>144</v>
      </c>
      <c r="Y26" s="95"/>
    </row>
    <row r="27" spans="1:25" ht="80.45" customHeight="1" x14ac:dyDescent="0.15">
      <c r="B27" s="352"/>
      <c r="C27" s="114" t="s">
        <v>192</v>
      </c>
      <c r="D27" s="93">
        <v>1</v>
      </c>
      <c r="E27" s="94"/>
      <c r="F27" s="94" t="s">
        <v>144</v>
      </c>
      <c r="G27" s="95"/>
      <c r="H27" s="94" t="s">
        <v>144</v>
      </c>
      <c r="I27" s="95"/>
      <c r="J27" s="94" t="s">
        <v>144</v>
      </c>
      <c r="K27" s="95"/>
      <c r="L27" s="94" t="s">
        <v>144</v>
      </c>
      <c r="M27" s="95"/>
      <c r="N27" s="94" t="s">
        <v>144</v>
      </c>
      <c r="O27" s="95"/>
      <c r="P27" s="94" t="s">
        <v>144</v>
      </c>
      <c r="Q27" s="95"/>
      <c r="R27" s="94" t="s">
        <v>144</v>
      </c>
      <c r="S27" s="95"/>
      <c r="T27" s="94" t="s">
        <v>144</v>
      </c>
      <c r="U27" s="95"/>
      <c r="V27" s="94" t="s">
        <v>144</v>
      </c>
      <c r="W27" s="95"/>
      <c r="X27" s="94" t="s">
        <v>144</v>
      </c>
      <c r="Y27" s="95"/>
    </row>
    <row r="28" spans="1:25" s="79" customFormat="1" ht="14.25" x14ac:dyDescent="0.15">
      <c r="A28" s="64"/>
      <c r="B28" s="332" t="s">
        <v>193</v>
      </c>
      <c r="C28" s="333"/>
      <c r="D28" s="115"/>
      <c r="E28" s="115"/>
      <c r="F28" s="116" t="str">
        <f>IFERROR(($D24*F24+$D25*F25+$D26*F26+$D27*F27)/(SUM($D24:$D27)),"")</f>
        <v/>
      </c>
      <c r="G28" s="116"/>
      <c r="H28" s="116" t="str">
        <f>IFERROR(($D24*H24+$D25*H25+$D26*H26+$D27*H27)/(SUM($D24:$D27)),"")</f>
        <v/>
      </c>
      <c r="I28" s="116"/>
      <c r="J28" s="116" t="str">
        <f>IFERROR(($D24*J24+$D25*J25+$D26*J26+$D27*J27)/(SUM($D24:$D27)),"")</f>
        <v/>
      </c>
      <c r="K28" s="116"/>
      <c r="L28" s="116" t="str">
        <f>IFERROR(($D24*L24+$D25*L25+$D26*L26+$D27*L27)/(SUM($D24:$D27)),"")</f>
        <v/>
      </c>
      <c r="M28" s="116"/>
      <c r="N28" s="116" t="str">
        <f>IFERROR(($D24*N24+$D25*N25+$D26*N26+$D27*N27)/(SUM($D24:$D27)),"")</f>
        <v/>
      </c>
      <c r="O28" s="116"/>
      <c r="P28" s="116" t="str">
        <f>IFERROR(($D24*P24+$D25*P25+$D26*P26+$D27*P27)/(SUM($D24:$D27)),"")</f>
        <v/>
      </c>
      <c r="Q28" s="116"/>
      <c r="R28" s="116" t="str">
        <f>IFERROR(($D24*R24+$D25*R25+$D26*R26+$D27*R27)/(SUM($D24:$D27)),"")</f>
        <v/>
      </c>
      <c r="S28" s="116"/>
      <c r="T28" s="116" t="str">
        <f>IFERROR(($D24*T24+$D25*T25+$D26*T26+$D27*T27)/(SUM($D24:$D27)),"")</f>
        <v/>
      </c>
      <c r="U28" s="116"/>
      <c r="V28" s="116" t="str">
        <f>IFERROR(($D24*V24+$D25*V25+$D26*V26+$D27*V27)/(SUM($D24:$D27)),"")</f>
        <v/>
      </c>
      <c r="W28" s="116"/>
      <c r="X28" s="116" t="str">
        <f>IFERROR(($D24*X24+$D25*X25+$D26*X26+$D27*X27)/(SUM($D24:$D27)),"")</f>
        <v/>
      </c>
      <c r="Y28" s="116"/>
    </row>
    <row r="29" spans="1:25" ht="47.1" customHeight="1" x14ac:dyDescent="0.15">
      <c r="B29" s="353" t="s">
        <v>194</v>
      </c>
      <c r="C29" s="117" t="s">
        <v>195</v>
      </c>
      <c r="D29" s="93">
        <v>1</v>
      </c>
      <c r="E29" s="94"/>
      <c r="F29" s="94" t="s">
        <v>144</v>
      </c>
      <c r="G29" s="95"/>
      <c r="H29" s="94" t="s">
        <v>144</v>
      </c>
      <c r="I29" s="95"/>
      <c r="J29" s="94" t="s">
        <v>144</v>
      </c>
      <c r="K29" s="95"/>
      <c r="L29" s="94" t="s">
        <v>144</v>
      </c>
      <c r="M29" s="95"/>
      <c r="N29" s="94" t="s">
        <v>144</v>
      </c>
      <c r="O29" s="95"/>
      <c r="P29" s="94" t="s">
        <v>144</v>
      </c>
      <c r="Q29" s="95"/>
      <c r="R29" s="94" t="s">
        <v>144</v>
      </c>
      <c r="S29" s="95"/>
      <c r="T29" s="94" t="s">
        <v>144</v>
      </c>
      <c r="U29" s="95"/>
      <c r="V29" s="94" t="s">
        <v>144</v>
      </c>
      <c r="W29" s="95"/>
      <c r="X29" s="94" t="s">
        <v>144</v>
      </c>
      <c r="Y29" s="95"/>
    </row>
    <row r="30" spans="1:25" ht="81.599999999999994" customHeight="1" x14ac:dyDescent="0.15">
      <c r="B30" s="354"/>
      <c r="C30" s="118" t="s">
        <v>196</v>
      </c>
      <c r="D30" s="93">
        <v>1</v>
      </c>
      <c r="E30" s="94"/>
      <c r="F30" s="94" t="s">
        <v>144</v>
      </c>
      <c r="G30" s="95"/>
      <c r="H30" s="94" t="s">
        <v>144</v>
      </c>
      <c r="I30" s="95"/>
      <c r="J30" s="94" t="s">
        <v>144</v>
      </c>
      <c r="K30" s="95"/>
      <c r="L30" s="94" t="s">
        <v>144</v>
      </c>
      <c r="M30" s="95"/>
      <c r="N30" s="94" t="s">
        <v>144</v>
      </c>
      <c r="O30" s="95"/>
      <c r="P30" s="94" t="s">
        <v>144</v>
      </c>
      <c r="Q30" s="95"/>
      <c r="R30" s="94" t="s">
        <v>144</v>
      </c>
      <c r="S30" s="95"/>
      <c r="T30" s="94" t="s">
        <v>144</v>
      </c>
      <c r="U30" s="95"/>
      <c r="V30" s="94" t="s">
        <v>144</v>
      </c>
      <c r="W30" s="95"/>
      <c r="X30" s="94" t="s">
        <v>144</v>
      </c>
      <c r="Y30" s="95"/>
    </row>
    <row r="31" spans="1:25" ht="57" customHeight="1" x14ac:dyDescent="0.15">
      <c r="B31" s="354"/>
      <c r="C31" s="119" t="s">
        <v>197</v>
      </c>
      <c r="D31" s="93">
        <v>1</v>
      </c>
      <c r="E31" s="94"/>
      <c r="F31" s="94" t="s">
        <v>144</v>
      </c>
      <c r="G31" s="95"/>
      <c r="H31" s="94" t="s">
        <v>144</v>
      </c>
      <c r="I31" s="95"/>
      <c r="J31" s="94" t="s">
        <v>144</v>
      </c>
      <c r="K31" s="95"/>
      <c r="L31" s="94" t="s">
        <v>144</v>
      </c>
      <c r="M31" s="95"/>
      <c r="N31" s="94" t="s">
        <v>144</v>
      </c>
      <c r="O31" s="95"/>
      <c r="P31" s="94" t="s">
        <v>144</v>
      </c>
      <c r="Q31" s="95"/>
      <c r="R31" s="94" t="s">
        <v>144</v>
      </c>
      <c r="S31" s="95"/>
      <c r="T31" s="94" t="s">
        <v>144</v>
      </c>
      <c r="U31" s="95"/>
      <c r="V31" s="94" t="s">
        <v>144</v>
      </c>
      <c r="W31" s="95"/>
      <c r="X31" s="94" t="s">
        <v>144</v>
      </c>
      <c r="Y31" s="95"/>
    </row>
    <row r="32" spans="1:25" ht="78.599999999999994" customHeight="1" x14ac:dyDescent="0.15">
      <c r="B32" s="355"/>
      <c r="C32" s="119" t="s">
        <v>198</v>
      </c>
      <c r="D32" s="93">
        <v>1</v>
      </c>
      <c r="E32" s="94"/>
      <c r="F32" s="94" t="s">
        <v>144</v>
      </c>
      <c r="G32" s="95"/>
      <c r="H32" s="94" t="s">
        <v>144</v>
      </c>
      <c r="I32" s="95"/>
      <c r="J32" s="94" t="s">
        <v>144</v>
      </c>
      <c r="K32" s="95"/>
      <c r="L32" s="94" t="s">
        <v>144</v>
      </c>
      <c r="M32" s="95"/>
      <c r="N32" s="94" t="s">
        <v>144</v>
      </c>
      <c r="O32" s="95"/>
      <c r="P32" s="94" t="s">
        <v>144</v>
      </c>
      <c r="Q32" s="95"/>
      <c r="R32" s="94" t="s">
        <v>144</v>
      </c>
      <c r="S32" s="95"/>
      <c r="T32" s="94" t="s">
        <v>144</v>
      </c>
      <c r="U32" s="95"/>
      <c r="V32" s="94" t="s">
        <v>144</v>
      </c>
      <c r="W32" s="95"/>
      <c r="X32" s="94" t="s">
        <v>144</v>
      </c>
      <c r="Y32" s="95"/>
    </row>
    <row r="33" spans="2:25" s="79" customFormat="1" ht="14.25" x14ac:dyDescent="0.15">
      <c r="B33" s="334" t="s">
        <v>199</v>
      </c>
      <c r="C33" s="335"/>
      <c r="D33" s="120"/>
      <c r="E33" s="120"/>
      <c r="F33" s="121" t="str">
        <f>IFERROR(($D29*F29+$D30*F30+$D31*F31+$D32*F32)/(SUM($D29:$D32)),"")</f>
        <v/>
      </c>
      <c r="G33" s="122"/>
      <c r="H33" s="121" t="str">
        <f>IFERROR(($D29*H29+$D30*H30+$D31*H31+$D32*H32)/(SUM($D29:$D32)),"")</f>
        <v/>
      </c>
      <c r="I33" s="122"/>
      <c r="J33" s="121" t="str">
        <f>IFERROR(($D29*J29+$D30*J30+$D31*J31+$D32*J32)/(SUM($D29:$D32)),"")</f>
        <v/>
      </c>
      <c r="K33" s="126"/>
      <c r="L33" s="121" t="str">
        <f>IFERROR(($D29*L29+$D30*L30+$D31*L31+$D32*L32)/(SUM($D29:$D32)),"")</f>
        <v/>
      </c>
      <c r="M33" s="126"/>
      <c r="N33" s="121" t="str">
        <f>IFERROR(($D29*N29+$D30*N30+$D31*N31+$D32*N32)/(SUM($D29:$D32)),"")</f>
        <v/>
      </c>
      <c r="O33" s="126"/>
      <c r="P33" s="121" t="str">
        <f>IFERROR(($D29*P29+$D30*P30+$D31*P31+$D32*P32)/(SUM($D29:$D32)),"")</f>
        <v/>
      </c>
      <c r="Q33" s="126"/>
      <c r="R33" s="121" t="str">
        <f>IFERROR(($D29*R29+$D30*R30+$D31*R31+$D32*R32)/(SUM($D29:$D32)),"")</f>
        <v/>
      </c>
      <c r="S33" s="126"/>
      <c r="T33" s="121" t="str">
        <f>IFERROR(($D29*T29+$D30*T30+$D31*T31+$D32*T32)/(SUM($D29:$D32)),"")</f>
        <v/>
      </c>
      <c r="U33" s="126"/>
      <c r="V33" s="121" t="str">
        <f>IFERROR(($D29*V29+$D30*V30+$D31*V31+$D32*V32)/(SUM($D29:$D32)),"")</f>
        <v/>
      </c>
      <c r="W33" s="126"/>
      <c r="X33" s="121" t="str">
        <f>IFERROR(($D29*X29+$D30*X30+$D31*X31+$D32*X32)/(SUM($D29:$D32)),"")</f>
        <v/>
      </c>
      <c r="Y33" s="126"/>
    </row>
    <row r="34" spans="2:25" s="80" customFormat="1" ht="20.25" x14ac:dyDescent="0.15">
      <c r="B34" s="336" t="s">
        <v>200</v>
      </c>
      <c r="C34" s="337"/>
      <c r="D34" s="123" t="str">
        <f>IFERROR((D12*B9+D16*B13+D20*B17+D23*B21+D28*B24+D33*B29)/(B9+B13+B17+B21+B24+B29),"")</f>
        <v/>
      </c>
      <c r="E34" s="123" t="str">
        <f>IFERROR((E12*C9+E16*C13+E20*C17+E23*C21+E28*C24+E33*C29)/(C9+C13+C17+C21+C24+C29),"")</f>
        <v/>
      </c>
      <c r="F34" s="123" t="str">
        <f>IFERROR(($D9*F9+$D10*F10+$D11*F11+$D13*F13+$D14*F14+$D15*F15+$D17*F17+$D18*F18+$D19*F19+$D21*F21+$D22*F22+$D24*F24+$D25*F25+$D26*F26+$D27*F27+$D29*F29+$D30*F30+$D31*F31+$D32*F32)/(SUM($D9:$D32)),"")</f>
        <v/>
      </c>
      <c r="G34" s="123" t="str">
        <f>IFERROR((G12*E12+G16*E13+G20*E17+G23*E21+G28*E24+G33*E29)/(E12+E13+E17+E21+E24+E29),"")</f>
        <v/>
      </c>
      <c r="H34" s="123" t="str">
        <f>IFERROR(($D9*H9+$D10*H10+$D11*H11+$D13*H13+$D14*H14+$D15*H15+$D17*H17+$D18*H18+$D19*H19+$D21*H21+$D22*H22+$D24*H24+$D25*H25+$D26*H26+$D27*H27+$D29*H29+$D30*H30+$D31*H31+$D32*H32)/(SUM($D9:$D32)),"")</f>
        <v/>
      </c>
      <c r="I34" s="123" t="str">
        <f>IFERROR((I12*K12+I16*K16+I20*K20+I23*K23+I28*K28+I33*K33)/(K12+K16+K20+K23+K28+K33),"")</f>
        <v/>
      </c>
      <c r="J34" s="123" t="str">
        <f>IFERROR(($D9*J9+$D10*J10+$D11*J11+$D13*J13+$D14*J14+$D15*J15+$D17*J17+$D18*J18+$D19*J19+$D21*J21+$D22*J22+$D24*J24+$D25*J25+$D26*J26+$D27*J27+$D29*J29+$D30*J30+$D31*J31+$D32*J32)/(SUM($D9:$D32)),"")</f>
        <v/>
      </c>
      <c r="K34" s="123"/>
      <c r="L34" s="123" t="str">
        <f>IFERROR(($D9*L9+$D10*L10+$D11*L11+$D13*L13+$D14*L14+$D15*L15+$D17*L17+$D18*L18+$D19*L19+$D21*L21+$D22*L22+$D24*L24+$D25*L25+$D26*L26+$D27*L27+$D29*L29+$D30*L30+$D31*L31+$D32*L32)/(SUM($D9:$D32)),"")</f>
        <v/>
      </c>
      <c r="M34" s="123"/>
      <c r="N34" s="123" t="str">
        <f>IFERROR(($D9*N9+$D10*N10+$D11*N11+$D13*N13+$D14*N14+$D15*N15+$D17*N17+$D18*N18+$D19*N19+$D21*N21+$D22*N22+$D24*N24+$D25*N25+$D26*N26+$D27*N27+$D29*N29+$D30*N30+$D31*N31+$D32*N32)/(SUM($D9:$D32)),"")</f>
        <v/>
      </c>
      <c r="O34" s="123"/>
      <c r="P34" s="123" t="str">
        <f>IFERROR(($D9*P9+$D10*P10+$D11*P11+$D13*P13+$D14*P14+$D15*P15+$D17*P17+$D18*P18+$D19*P19+$D21*P21+$D22*P22+$D24*P24+$D25*P25+$D26*P26+$D27*P27+$D29*P29+$D30*P30+$D31*P31+$D32*P32)/(SUM($D9:$D32)),"")</f>
        <v/>
      </c>
      <c r="Q34" s="123"/>
      <c r="R34" s="123" t="str">
        <f>IFERROR(($D9*R9+$D10*R10+$D11*R11+$D13*R13+$D14*R14+$D15*R15+$D17*R17+$D18*R18+$D19*R19+$D21*R21+$D22*R22+$D24*R24+$D25*R25+$D26*R26+$D27*R27+$D29*R29+$D30*R30+$D31*R31+$D32*R32)/(SUM($D9:$D32)),"")</f>
        <v/>
      </c>
      <c r="S34" s="123"/>
      <c r="T34" s="123" t="str">
        <f>IFERROR(($D9*T9+$D10*T10+$D11*T11+$D13*T13+$D14*T14+$D15*T15+$D17*T17+$D18*T18+$D19*T19+$D21*T21+$D22*T22+$D24*T24+$D25*T25+$D26*T26+$D27*T27+$D29*T29+$D30*T30+$D31*T31+$D32*T32)/(SUM($D9:$D32)),"")</f>
        <v/>
      </c>
      <c r="U34" s="123"/>
      <c r="V34" s="123" t="str">
        <f>IFERROR(($D9*V9+$D10*V10+$D11*V11+$D13*V13+$D14*V14+$D15*V15+$D17*V17+$D18*V18+$D19*V19+$D21*V21+$D22*V22+$D24*V24+$D25*V25+$D26*V26+$D27*V27+$D29*V29+$D30*V30+$D31*V31+$D32*V32)/(SUM($D9:$D32)),"")</f>
        <v/>
      </c>
      <c r="W34" s="123"/>
      <c r="X34" s="123" t="str">
        <f>IFERROR(($D9*X9+$D10*X10+$D11*X11+$D13*X13+$D14*X14+$D15*X15+$D17*X17+$D18*X18+$D19*X19+$D21*X21+$D22*X22+$D24*X24+$D25*X25+$D26*X26+$D27*X27+$D29*X29+$D30*X30+$D31*X31+$D32*X32)/(SUM($D9:$D32)),"")</f>
        <v/>
      </c>
      <c r="Y34" s="123"/>
    </row>
    <row r="35" spans="2:25" x14ac:dyDescent="0.15">
      <c r="F35" s="83"/>
      <c r="G35" s="83"/>
      <c r="H35" s="83"/>
      <c r="I35" s="83"/>
      <c r="J35" s="83"/>
      <c r="K35" s="83"/>
      <c r="L35" s="83"/>
      <c r="M35" s="83"/>
      <c r="N35" s="83"/>
      <c r="O35" s="83"/>
      <c r="P35" s="83"/>
      <c r="Q35" s="127"/>
      <c r="R35" s="83"/>
      <c r="S35" s="127"/>
      <c r="T35" s="127"/>
      <c r="U35" s="127"/>
      <c r="V35" s="83"/>
      <c r="W35" s="83"/>
      <c r="X35" s="83"/>
      <c r="Y35" s="83"/>
    </row>
    <row r="36" spans="2:25" x14ac:dyDescent="0.15">
      <c r="S36" s="128"/>
      <c r="T36" s="128"/>
      <c r="U36" s="128"/>
    </row>
  </sheetData>
  <mergeCells count="30">
    <mergeCell ref="B23:C23"/>
    <mergeCell ref="B28:C28"/>
    <mergeCell ref="B33:C33"/>
    <mergeCell ref="B34:C34"/>
    <mergeCell ref="B7:B8"/>
    <mergeCell ref="B9:B11"/>
    <mergeCell ref="B13:B15"/>
    <mergeCell ref="B17:B19"/>
    <mergeCell ref="B21:B22"/>
    <mergeCell ref="B24:B27"/>
    <mergeCell ref="B29:B32"/>
    <mergeCell ref="C7:C8"/>
    <mergeCell ref="V7:W7"/>
    <mergeCell ref="X7:Y7"/>
    <mergeCell ref="B12:C12"/>
    <mergeCell ref="B16:C16"/>
    <mergeCell ref="B20:C20"/>
    <mergeCell ref="D7:D8"/>
    <mergeCell ref="E7:E8"/>
    <mergeCell ref="L7:M7"/>
    <mergeCell ref="N7:O7"/>
    <mergeCell ref="P7:Q7"/>
    <mergeCell ref="R7:S7"/>
    <mergeCell ref="T7:U7"/>
    <mergeCell ref="B1:C1"/>
    <mergeCell ref="B2:C2"/>
    <mergeCell ref="F7:G7"/>
    <mergeCell ref="H7:I7"/>
    <mergeCell ref="J7:K7"/>
    <mergeCell ref="B4:C5"/>
  </mergeCells>
  <phoneticPr fontId="80" type="noConversion"/>
  <dataValidations count="3">
    <dataValidation type="list" allowBlank="1" showInputMessage="1" showErrorMessage="1" sqref="V17 T26 P29">
      <formula1>"Please select,1,2,3,4,5,6"</formula1>
    </dataValidation>
    <dataValidation type="list" allowBlank="1" showInputMessage="1" showErrorMessage="1" sqref="T27 F9:F11 F13:F15 F17:F19 F21:F22 F24:F27 F29:F32 H9:H11 H13:H15 H17:H19 H21:H22 H24:H27 H29:H32 J9:J11 J13:J15 J17:J19 J21:J22 J24:J27 J29:J32 L9:L11 L13:L15 L17:L19 L21:L22 L24:L27 L29:L32 N9:N11 N13:N15 N17:N19 N21:N22 N24:N27 N29:N32 P9:P11 P13:P15 P17:P19 P21:P22 P24:P27 P30:P32 R9:R11 R13:R15 R17:R19 R21:R22 R24:R27 R29:R32 T9:T11 T13:T15 T17:T19 T21:T22 T24:T25 T29:T32 V9:V11 V13:V15 V18:V19 V21:V22 V24:V27 V29:V32 X9:X11 X13:X15 X17:X19 X21:X22 X24:X27 X29:X32">
      <formula1>"请选择,1,2,3,4,5,6"</formula1>
    </dataValidation>
    <dataValidation type="list" allowBlank="1" showInputMessage="1" showErrorMessage="1" prompt="(Default value = 1)" sqref="D9:D11 D13:D15 D17:D19 D21:D22 D24:D27 D29:D32">
      <formula1>"0.5,1,2"</formula1>
    </dataValidation>
  </dataValidations>
  <pageMargins left="0.39370078740157499" right="0.39370078740157499" top="0.55118110236220497" bottom="0.39370078740157499" header="0.23622047244094499" footer="0.23622047244094499"/>
  <pageSetup paperSize="9" scale="19" orientation="landscape"/>
  <headerFooter>
    <oddFooter>&amp;CPage &amp;P of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showGridLines="0" showRowColHeaders="0" zoomScale="130" zoomScaleNormal="130" workbookViewId="0">
      <pane ySplit="2" topLeftCell="A3" activePane="bottomLeft" state="frozen"/>
      <selection pane="bottomLeft" sqref="A1:M14"/>
    </sheetView>
  </sheetViews>
  <sheetFormatPr defaultColWidth="8.875" defaultRowHeight="13.5" x14ac:dyDescent="0.15"/>
  <cols>
    <col min="1" max="1" width="1.125" customWidth="1"/>
    <col min="2" max="2" width="22.5" style="64" customWidth="1"/>
    <col min="3" max="12" width="15.625" style="64" customWidth="1"/>
    <col min="13" max="13" width="3.5" style="64" customWidth="1"/>
  </cols>
  <sheetData>
    <row r="1" spans="1:26" s="64" customFormat="1" ht="21.95" customHeight="1" x14ac:dyDescent="0.15">
      <c r="A1" s="65"/>
      <c r="B1" s="66" t="s">
        <v>101</v>
      </c>
      <c r="C1" s="65"/>
      <c r="D1" s="65"/>
      <c r="E1" s="67"/>
      <c r="F1" s="67"/>
      <c r="G1" s="67"/>
      <c r="H1" s="67"/>
      <c r="I1" s="67"/>
      <c r="J1" s="67"/>
      <c r="K1" s="67"/>
      <c r="L1" s="67"/>
      <c r="M1" s="67"/>
      <c r="N1" s="67"/>
      <c r="O1" s="67"/>
      <c r="P1" s="67"/>
      <c r="Q1" s="67"/>
      <c r="R1" s="67"/>
      <c r="S1" s="67"/>
      <c r="T1" s="67"/>
      <c r="U1" s="67"/>
      <c r="V1" s="67"/>
      <c r="W1" s="67"/>
      <c r="X1" s="67"/>
      <c r="Y1" s="67"/>
      <c r="Z1" s="67"/>
    </row>
    <row r="2" spans="1:26" s="64" customFormat="1" ht="53.25" customHeight="1" x14ac:dyDescent="0.15">
      <c r="A2" s="68"/>
      <c r="B2" s="358" t="s">
        <v>201</v>
      </c>
      <c r="C2" s="358"/>
      <c r="D2" s="358"/>
      <c r="E2" s="69"/>
      <c r="F2" s="69"/>
      <c r="G2" s="69"/>
      <c r="H2" s="69"/>
      <c r="I2" s="69"/>
      <c r="J2" s="69"/>
      <c r="K2" s="67"/>
      <c r="L2" s="67"/>
      <c r="M2" s="67"/>
      <c r="N2" s="67"/>
      <c r="O2" s="67"/>
      <c r="P2" s="67"/>
      <c r="Q2" s="67"/>
      <c r="R2" s="67"/>
      <c r="S2" s="67"/>
      <c r="T2" s="67"/>
      <c r="U2" s="67"/>
      <c r="V2" s="67"/>
      <c r="W2" s="67"/>
      <c r="X2" s="67"/>
      <c r="Y2" s="67"/>
      <c r="Z2" s="67"/>
    </row>
    <row r="4" spans="1:26" ht="19.5" customHeight="1" x14ac:dyDescent="0.15">
      <c r="B4" s="70" t="s">
        <v>202</v>
      </c>
      <c r="C4" s="19"/>
      <c r="D4" s="19"/>
      <c r="E4" s="19"/>
      <c r="F4" s="19"/>
    </row>
    <row r="6" spans="1:26" ht="33" customHeight="1" x14ac:dyDescent="0.15">
      <c r="B6" s="71" t="s">
        <v>140</v>
      </c>
      <c r="C6" s="72" t="str">
        <f>确定优先顺序!F7</f>
        <v>工业园区名称</v>
      </c>
      <c r="D6" s="72" t="str">
        <f>确定优先顺序!H7</f>
        <v>工业园区名称</v>
      </c>
      <c r="E6" s="72" t="str">
        <f>确定优先顺序!J7</f>
        <v>工业园区名称</v>
      </c>
      <c r="F6" s="72" t="str">
        <f>确定优先顺序!L7</f>
        <v>工业园区名称</v>
      </c>
      <c r="G6" s="72" t="str">
        <f>确定优先顺序!N7</f>
        <v>工业园区名称</v>
      </c>
      <c r="H6" s="72" t="str">
        <f>确定优先顺序!P7</f>
        <v>工业园区名称</v>
      </c>
      <c r="I6" s="72" t="str">
        <f>确定优先顺序!R7</f>
        <v>工业园区名称</v>
      </c>
      <c r="J6" s="72" t="str">
        <f>确定优先顺序!T7</f>
        <v>工业园区名称</v>
      </c>
      <c r="K6" s="72" t="str">
        <f>确定优先顺序!V7</f>
        <v>工业园区名称</v>
      </c>
      <c r="L6" s="72" t="str">
        <f>确定优先顺序!X7</f>
        <v>工业园区名称</v>
      </c>
    </row>
    <row r="7" spans="1:26" x14ac:dyDescent="0.15">
      <c r="B7" s="73" t="s">
        <v>142</v>
      </c>
      <c r="C7" s="74" t="str">
        <f>确定优先顺序!F12</f>
        <v/>
      </c>
      <c r="D7" s="74" t="str">
        <f>确定优先顺序!H12</f>
        <v/>
      </c>
      <c r="E7" s="74" t="str">
        <f>确定优先顺序!J12</f>
        <v/>
      </c>
      <c r="F7" s="74" t="str">
        <f>确定优先顺序!L12</f>
        <v/>
      </c>
      <c r="G7" s="74" t="str">
        <f>确定优先顺序!N12</f>
        <v/>
      </c>
      <c r="H7" s="74" t="str">
        <f>确定优先顺序!P12</f>
        <v/>
      </c>
      <c r="I7" s="74" t="str">
        <f>确定优先顺序!R12</f>
        <v/>
      </c>
      <c r="J7" s="74" t="str">
        <f>确定优先顺序!T12</f>
        <v/>
      </c>
      <c r="K7" s="74" t="str">
        <f>确定优先顺序!V12</f>
        <v/>
      </c>
      <c r="L7" s="74" t="str">
        <f>确定优先顺序!X12</f>
        <v/>
      </c>
    </row>
    <row r="8" spans="1:26" x14ac:dyDescent="0.15">
      <c r="B8" s="73" t="s">
        <v>203</v>
      </c>
      <c r="C8" s="74" t="str">
        <f>确定优先顺序!F16</f>
        <v/>
      </c>
      <c r="D8" s="74" t="str">
        <f>确定优先顺序!H16</f>
        <v/>
      </c>
      <c r="E8" s="74" t="str">
        <f>确定优先顺序!J16</f>
        <v/>
      </c>
      <c r="F8" s="74" t="str">
        <f>确定优先顺序!L16</f>
        <v/>
      </c>
      <c r="G8" s="74" t="str">
        <f>确定优先顺序!N16</f>
        <v/>
      </c>
      <c r="H8" s="74" t="str">
        <f>确定优先顺序!P16</f>
        <v/>
      </c>
      <c r="I8" s="74" t="str">
        <f>确定优先顺序!R16</f>
        <v/>
      </c>
      <c r="J8" s="74" t="str">
        <f>确定优先顺序!T16</f>
        <v/>
      </c>
      <c r="K8" s="74" t="str">
        <f>确定优先顺序!V16</f>
        <v/>
      </c>
      <c r="L8" s="74" t="str">
        <f>确定优先顺序!X16</f>
        <v/>
      </c>
    </row>
    <row r="9" spans="1:26" x14ac:dyDescent="0.15">
      <c r="B9" s="73" t="s">
        <v>204</v>
      </c>
      <c r="C9" s="74" t="str">
        <f>确定优先顺序!F20</f>
        <v/>
      </c>
      <c r="D9" s="74" t="str">
        <f>确定优先顺序!H20</f>
        <v/>
      </c>
      <c r="E9" s="74" t="str">
        <f>确定优先顺序!J20</f>
        <v/>
      </c>
      <c r="F9" s="74" t="str">
        <f>确定优先顺序!L20</f>
        <v/>
      </c>
      <c r="G9" s="74" t="str">
        <f>确定优先顺序!N20</f>
        <v/>
      </c>
      <c r="H9" s="74" t="str">
        <f>确定优先顺序!P20</f>
        <v/>
      </c>
      <c r="I9" s="74" t="str">
        <f>确定优先顺序!R20</f>
        <v/>
      </c>
      <c r="J9" s="74" t="str">
        <f>确定优先顺序!T20</f>
        <v/>
      </c>
      <c r="K9" s="74" t="str">
        <f>确定优先顺序!V20</f>
        <v/>
      </c>
      <c r="L9" s="74" t="str">
        <f>确定优先顺序!X20</f>
        <v/>
      </c>
    </row>
    <row r="10" spans="1:26" x14ac:dyDescent="0.15">
      <c r="B10" s="73" t="s">
        <v>205</v>
      </c>
      <c r="C10" s="74" t="str">
        <f>确定优先顺序!F23</f>
        <v/>
      </c>
      <c r="D10" s="74" t="str">
        <f>确定优先顺序!H23</f>
        <v/>
      </c>
      <c r="E10" s="74" t="str">
        <f>确定优先顺序!J23</f>
        <v/>
      </c>
      <c r="F10" s="74" t="str">
        <f>确定优先顺序!L23</f>
        <v/>
      </c>
      <c r="G10" s="74" t="str">
        <f>确定优先顺序!N23</f>
        <v/>
      </c>
      <c r="H10" s="74" t="str">
        <f>确定优先顺序!P23</f>
        <v/>
      </c>
      <c r="I10" s="74" t="str">
        <f>确定优先顺序!R23</f>
        <v/>
      </c>
      <c r="J10" s="74" t="str">
        <f>确定优先顺序!T23</f>
        <v/>
      </c>
      <c r="K10" s="74" t="str">
        <f>确定优先顺序!V23</f>
        <v/>
      </c>
      <c r="L10" s="74" t="str">
        <f>确定优先顺序!X23</f>
        <v/>
      </c>
    </row>
    <row r="11" spans="1:26" x14ac:dyDescent="0.15">
      <c r="B11" s="73" t="s">
        <v>188</v>
      </c>
      <c r="C11" s="74" t="str">
        <f>确定优先顺序!F28</f>
        <v/>
      </c>
      <c r="D11" s="74" t="str">
        <f>确定优先顺序!H28</f>
        <v/>
      </c>
      <c r="E11" s="74" t="str">
        <f>确定优先顺序!J28</f>
        <v/>
      </c>
      <c r="F11" s="74" t="str">
        <f>确定优先顺序!L28</f>
        <v/>
      </c>
      <c r="G11" s="74" t="str">
        <f>确定优先顺序!N28</f>
        <v/>
      </c>
      <c r="H11" s="74" t="str">
        <f>确定优先顺序!P28</f>
        <v/>
      </c>
      <c r="I11" s="74" t="str">
        <f>确定优先顺序!R28</f>
        <v/>
      </c>
      <c r="J11" s="74" t="str">
        <f>确定优先顺序!T28</f>
        <v/>
      </c>
      <c r="K11" s="74" t="str">
        <f>确定优先顺序!V28</f>
        <v/>
      </c>
      <c r="L11" s="74" t="str">
        <f>确定优先顺序!X28</f>
        <v/>
      </c>
    </row>
    <row r="12" spans="1:26" x14ac:dyDescent="0.15">
      <c r="B12" s="75" t="s">
        <v>194</v>
      </c>
      <c r="C12" s="76" t="str">
        <f>确定优先顺序!F33</f>
        <v/>
      </c>
      <c r="D12" s="76" t="str">
        <f>确定优先顺序!H33</f>
        <v/>
      </c>
      <c r="E12" s="76" t="str">
        <f>确定优先顺序!J33</f>
        <v/>
      </c>
      <c r="F12" s="76" t="str">
        <f>确定优先顺序!L33</f>
        <v/>
      </c>
      <c r="G12" s="76" t="str">
        <f>确定优先顺序!N33</f>
        <v/>
      </c>
      <c r="H12" s="76" t="str">
        <f>确定优先顺序!P33</f>
        <v/>
      </c>
      <c r="I12" s="76" t="str">
        <f>确定优先顺序!R33</f>
        <v/>
      </c>
      <c r="J12" s="76" t="str">
        <f>确定优先顺序!T33</f>
        <v/>
      </c>
      <c r="K12" s="76" t="str">
        <f>确定优先顺序!V33</f>
        <v/>
      </c>
      <c r="L12" s="76" t="str">
        <f>确定优先顺序!X33</f>
        <v/>
      </c>
    </row>
    <row r="13" spans="1:26" x14ac:dyDescent="0.15">
      <c r="B13" s="77" t="s">
        <v>206</v>
      </c>
      <c r="C13" s="78" t="str">
        <f>确定优先顺序!F34</f>
        <v/>
      </c>
      <c r="D13" s="78" t="str">
        <f>确定优先顺序!H34</f>
        <v/>
      </c>
      <c r="E13" s="78" t="str">
        <f>确定优先顺序!J34</f>
        <v/>
      </c>
      <c r="F13" s="78" t="str">
        <f>确定优先顺序!L34</f>
        <v/>
      </c>
      <c r="G13" s="78" t="str">
        <f>确定优先顺序!N34</f>
        <v/>
      </c>
      <c r="H13" s="78" t="str">
        <f>确定优先顺序!P34</f>
        <v/>
      </c>
      <c r="I13" s="78" t="str">
        <f>确定优先顺序!R34</f>
        <v/>
      </c>
      <c r="J13" s="78" t="str">
        <f>确定优先顺序!T34</f>
        <v/>
      </c>
      <c r="K13" s="78" t="str">
        <f>确定优先顺序!V34</f>
        <v/>
      </c>
      <c r="L13" s="78" t="str">
        <f>确定优先顺序!X34</f>
        <v/>
      </c>
    </row>
  </sheetData>
  <mergeCells count="1">
    <mergeCell ref="B2:D2"/>
  </mergeCells>
  <phoneticPr fontId="80" type="noConversion"/>
  <pageMargins left="0.70866141732283505" right="0.70866141732283505" top="0.74803149606299202" bottom="0.74803149606299202" header="0.31496062992126" footer="0.31496062992126"/>
  <pageSetup paperSize="9" scale="71" orientation="landscape"/>
  <headerFooter>
    <oddFooter>&amp;CPage &amp;P of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3"/>
  <sheetViews>
    <sheetView showGridLines="0" showRowColHeaders="0" zoomScale="87" zoomScaleNormal="87" workbookViewId="0">
      <selection sqref="A1:X35"/>
    </sheetView>
  </sheetViews>
  <sheetFormatPr defaultColWidth="8.5" defaultRowHeight="13.5" x14ac:dyDescent="0.15"/>
  <cols>
    <col min="1" max="1" width="2" customWidth="1"/>
    <col min="2" max="2" width="88.625" customWidth="1"/>
    <col min="3" max="9" width="3.625" customWidth="1"/>
  </cols>
  <sheetData>
    <row r="1" spans="2:26" s="15" customFormat="1" ht="21.95" customHeight="1" x14ac:dyDescent="0.15">
      <c r="B1" s="321" t="s">
        <v>101</v>
      </c>
      <c r="C1" s="321"/>
    </row>
    <row r="2" spans="2:26" s="15" customFormat="1" ht="37.5" customHeight="1" x14ac:dyDescent="0.15">
      <c r="B2" s="60" t="s">
        <v>207</v>
      </c>
      <c r="D2" s="12"/>
      <c r="E2" s="12"/>
      <c r="F2" s="12"/>
      <c r="G2" s="12"/>
      <c r="H2" s="12"/>
      <c r="I2" s="12"/>
    </row>
    <row r="3" spans="2:26" s="59" customFormat="1" ht="8.1" customHeight="1" x14ac:dyDescent="0.15">
      <c r="C3" s="61"/>
      <c r="D3" s="61"/>
      <c r="E3" s="62"/>
      <c r="G3" s="61"/>
      <c r="N3" s="63"/>
      <c r="Y3" s="62"/>
      <c r="Z3" s="62"/>
    </row>
  </sheetData>
  <mergeCells count="1">
    <mergeCell ref="B1:C1"/>
  </mergeCells>
  <phoneticPr fontId="80" type="noConversion"/>
  <pageMargins left="0.39370078740157499" right="0.39370078740157499" top="0.39370078740157499" bottom="0.39370078740157499" header="0.23622047244094499" footer="0.23622047244094499"/>
  <pageSetup paperSize="9" scale="56" orientation="landscape"/>
  <headerFooter>
    <oddFooter>&amp;CPage &amp;P of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9"/>
  <sheetViews>
    <sheetView showGridLines="0" showRowColHeaders="0" zoomScale="70" zoomScaleNormal="70" workbookViewId="0">
      <pane ySplit="10" topLeftCell="A11" activePane="bottomLeft" state="frozen"/>
      <selection pane="bottomLeft" activeCell="E12" sqref="E12"/>
    </sheetView>
  </sheetViews>
  <sheetFormatPr defaultColWidth="8.625" defaultRowHeight="13.5" x14ac:dyDescent="0.15"/>
  <cols>
    <col min="1" max="1" width="2" style="19" customWidth="1"/>
    <col min="2" max="2" width="15.5" style="19" customWidth="1"/>
    <col min="3" max="3" width="20.625" style="19" customWidth="1"/>
    <col min="4" max="4" width="75.5" style="19" customWidth="1"/>
    <col min="5" max="5" width="21.5" style="19" customWidth="1"/>
    <col min="6" max="6" width="24" style="19" customWidth="1"/>
    <col min="7" max="7" width="71.5" style="19" customWidth="1"/>
    <col min="8" max="8" width="2.625" style="19" customWidth="1"/>
    <col min="9" max="16384" width="8.625" style="19"/>
  </cols>
  <sheetData>
    <row r="1" spans="2:7" s="15" customFormat="1" ht="20.45" customHeight="1" x14ac:dyDescent="0.15">
      <c r="B1" s="359" t="s">
        <v>101</v>
      </c>
      <c r="C1" s="359"/>
    </row>
    <row r="2" spans="2:7" s="15" customFormat="1" ht="16.5" customHeight="1" x14ac:dyDescent="0.15">
      <c r="B2" s="374" t="s">
        <v>208</v>
      </c>
      <c r="C2" s="375"/>
      <c r="D2" s="375"/>
      <c r="F2" s="20" t="s">
        <v>209</v>
      </c>
      <c r="G2" s="21" t="s">
        <v>210</v>
      </c>
    </row>
    <row r="3" spans="2:7" s="15" customFormat="1" ht="16.5" customHeight="1" x14ac:dyDescent="0.15">
      <c r="B3" s="375"/>
      <c r="C3" s="375"/>
      <c r="D3" s="375"/>
      <c r="F3" s="20" t="s">
        <v>211</v>
      </c>
      <c r="G3" s="22" t="s">
        <v>212</v>
      </c>
    </row>
    <row r="4" spans="2:7" s="15" customFormat="1" ht="16.5" customHeight="1" x14ac:dyDescent="0.15">
      <c r="B4" s="375"/>
      <c r="C4" s="375"/>
      <c r="D4" s="375"/>
      <c r="F4" s="20" t="s">
        <v>213</v>
      </c>
      <c r="G4" s="22" t="s">
        <v>214</v>
      </c>
    </row>
    <row r="5" spans="2:7" s="15" customFormat="1" ht="4.5" customHeight="1" x14ac:dyDescent="0.15">
      <c r="B5" s="23"/>
      <c r="C5" s="23"/>
      <c r="D5" s="23"/>
      <c r="E5" s="12"/>
      <c r="F5" s="12"/>
      <c r="G5" s="12"/>
    </row>
    <row r="6" spans="2:7" s="16" customFormat="1" ht="8.1" customHeight="1" x14ac:dyDescent="0.15"/>
    <row r="7" spans="2:7" ht="20.100000000000001" customHeight="1" x14ac:dyDescent="0.15">
      <c r="B7" s="388" t="s">
        <v>351</v>
      </c>
      <c r="C7" s="361"/>
      <c r="D7" s="361"/>
      <c r="E7" s="361"/>
      <c r="F7" s="361"/>
      <c r="G7" s="361"/>
    </row>
    <row r="8" spans="2:7" ht="8.4499999999999993" customHeight="1" x14ac:dyDescent="0.15">
      <c r="B8" s="24"/>
      <c r="C8" s="24"/>
      <c r="D8" s="24"/>
    </row>
    <row r="9" spans="2:7" ht="21" customHeight="1" x14ac:dyDescent="0.15">
      <c r="B9" s="362" t="s">
        <v>216</v>
      </c>
      <c r="C9" s="362"/>
      <c r="D9" s="362"/>
      <c r="E9" s="363" t="s">
        <v>217</v>
      </c>
      <c r="F9" s="363"/>
      <c r="G9" s="363"/>
    </row>
    <row r="10" spans="2:7" ht="63" customHeight="1" x14ac:dyDescent="0.15">
      <c r="B10" s="25" t="s">
        <v>218</v>
      </c>
      <c r="C10" s="25" t="s">
        <v>219</v>
      </c>
      <c r="D10" s="25" t="s">
        <v>220</v>
      </c>
      <c r="E10" s="26" t="s">
        <v>221</v>
      </c>
      <c r="F10" s="27" t="s">
        <v>222</v>
      </c>
      <c r="G10" s="26" t="s">
        <v>223</v>
      </c>
    </row>
    <row r="11" spans="2:7" s="17" customFormat="1" ht="23.1" customHeight="1" x14ac:dyDescent="0.15">
      <c r="B11" s="364" t="s">
        <v>224</v>
      </c>
      <c r="C11" s="364"/>
      <c r="D11" s="364"/>
      <c r="E11" s="28"/>
      <c r="F11" s="28"/>
      <c r="G11" s="29"/>
    </row>
    <row r="12" spans="2:7" s="3" customFormat="1" ht="47.1" customHeight="1" x14ac:dyDescent="0.15">
      <c r="B12" s="365" t="s">
        <v>225</v>
      </c>
      <c r="C12" s="30" t="s">
        <v>226</v>
      </c>
      <c r="D12" s="31" t="s">
        <v>227</v>
      </c>
      <c r="E12" s="32" t="s">
        <v>144</v>
      </c>
      <c r="F12" s="32" t="s">
        <v>144</v>
      </c>
      <c r="G12" s="33"/>
    </row>
    <row r="13" spans="2:7" s="3" customFormat="1" ht="56.45" customHeight="1" x14ac:dyDescent="0.15">
      <c r="B13" s="366"/>
      <c r="C13" s="30" t="s">
        <v>228</v>
      </c>
      <c r="D13" s="34" t="s">
        <v>229</v>
      </c>
      <c r="E13" s="32" t="s">
        <v>144</v>
      </c>
      <c r="F13" s="32" t="s">
        <v>144</v>
      </c>
      <c r="G13" s="33"/>
    </row>
    <row r="14" spans="2:7" s="3" customFormat="1" ht="61.5" customHeight="1" x14ac:dyDescent="0.15">
      <c r="B14" s="367" t="s">
        <v>230</v>
      </c>
      <c r="C14" s="373" t="s">
        <v>231</v>
      </c>
      <c r="D14" s="30" t="s">
        <v>232</v>
      </c>
      <c r="E14" s="32" t="s">
        <v>144</v>
      </c>
      <c r="F14" s="32" t="s">
        <v>144</v>
      </c>
      <c r="G14" s="33"/>
    </row>
    <row r="15" spans="2:7" s="3" customFormat="1" ht="57.95" customHeight="1" x14ac:dyDescent="0.15">
      <c r="B15" s="367"/>
      <c r="C15" s="373"/>
      <c r="D15" s="34" t="s">
        <v>233</v>
      </c>
      <c r="E15" s="32" t="s">
        <v>144</v>
      </c>
      <c r="F15" s="32" t="s">
        <v>144</v>
      </c>
      <c r="G15" s="33"/>
    </row>
    <row r="16" spans="2:7" s="3" customFormat="1" ht="60.6" customHeight="1" x14ac:dyDescent="0.15">
      <c r="B16" s="367"/>
      <c r="C16" s="30" t="s">
        <v>234</v>
      </c>
      <c r="D16" s="34" t="s">
        <v>235</v>
      </c>
      <c r="E16" s="32" t="s">
        <v>236</v>
      </c>
      <c r="F16" s="32" t="s">
        <v>144</v>
      </c>
      <c r="G16" s="33"/>
    </row>
    <row r="17" spans="2:7" s="3" customFormat="1" ht="58.5" customHeight="1" x14ac:dyDescent="0.15">
      <c r="B17" s="35" t="s">
        <v>237</v>
      </c>
      <c r="C17" s="30" t="s">
        <v>238</v>
      </c>
      <c r="D17" s="34" t="s">
        <v>239</v>
      </c>
      <c r="E17" s="32" t="s">
        <v>144</v>
      </c>
      <c r="F17" s="32" t="s">
        <v>144</v>
      </c>
      <c r="G17" s="33"/>
    </row>
    <row r="18" spans="2:7" s="18" customFormat="1" ht="18.75" x14ac:dyDescent="0.15">
      <c r="B18" s="36" t="s">
        <v>240</v>
      </c>
      <c r="C18" s="37"/>
      <c r="D18" s="38"/>
      <c r="E18" s="38"/>
      <c r="F18" s="38"/>
      <c r="G18" s="39"/>
    </row>
    <row r="19" spans="2:7" s="3" customFormat="1" ht="47.1" customHeight="1" x14ac:dyDescent="0.15">
      <c r="B19" s="367" t="s">
        <v>225</v>
      </c>
      <c r="C19" s="30" t="s">
        <v>241</v>
      </c>
      <c r="D19" s="34" t="s">
        <v>242</v>
      </c>
      <c r="E19" s="32" t="s">
        <v>144</v>
      </c>
      <c r="F19" s="32" t="s">
        <v>144</v>
      </c>
      <c r="G19" s="33"/>
    </row>
    <row r="20" spans="2:7" s="3" customFormat="1" ht="66.95" customHeight="1" x14ac:dyDescent="0.15">
      <c r="B20" s="367"/>
      <c r="C20" s="30" t="s">
        <v>243</v>
      </c>
      <c r="D20" s="34" t="s">
        <v>244</v>
      </c>
      <c r="E20" s="32" t="s">
        <v>144</v>
      </c>
      <c r="F20" s="32" t="s">
        <v>144</v>
      </c>
      <c r="G20" s="33"/>
    </row>
    <row r="21" spans="2:7" s="3" customFormat="1" ht="55.5" customHeight="1" x14ac:dyDescent="0.15">
      <c r="B21" s="35" t="s">
        <v>230</v>
      </c>
      <c r="C21" s="30" t="s">
        <v>245</v>
      </c>
      <c r="D21" s="34" t="s">
        <v>246</v>
      </c>
      <c r="E21" s="32" t="s">
        <v>144</v>
      </c>
      <c r="F21" s="32" t="s">
        <v>144</v>
      </c>
      <c r="G21" s="33"/>
    </row>
    <row r="22" spans="2:7" s="18" customFormat="1" ht="18.75" x14ac:dyDescent="0.15">
      <c r="B22" s="40" t="s">
        <v>247</v>
      </c>
      <c r="C22" s="41"/>
      <c r="D22" s="42"/>
      <c r="E22" s="42"/>
      <c r="F22" s="42"/>
      <c r="G22" s="43"/>
    </row>
    <row r="23" spans="2:7" s="3" customFormat="1" ht="56.1" customHeight="1" x14ac:dyDescent="0.15">
      <c r="B23" s="44" t="s">
        <v>248</v>
      </c>
      <c r="C23" s="30" t="s">
        <v>249</v>
      </c>
      <c r="D23" s="34" t="s">
        <v>250</v>
      </c>
      <c r="E23" s="32" t="s">
        <v>144</v>
      </c>
      <c r="F23" s="32" t="s">
        <v>144</v>
      </c>
      <c r="G23" s="33"/>
    </row>
    <row r="24" spans="2:7" s="3" customFormat="1" ht="43.5" customHeight="1" x14ac:dyDescent="0.15">
      <c r="B24" s="368" t="s">
        <v>251</v>
      </c>
      <c r="C24" s="30" t="s">
        <v>252</v>
      </c>
      <c r="D24" s="34" t="s">
        <v>253</v>
      </c>
      <c r="E24" s="32" t="s">
        <v>144</v>
      </c>
      <c r="F24" s="32" t="s">
        <v>144</v>
      </c>
      <c r="G24" s="33"/>
    </row>
    <row r="25" spans="2:7" s="3" customFormat="1" ht="53.45" customHeight="1" x14ac:dyDescent="0.15">
      <c r="B25" s="368"/>
      <c r="C25" s="30" t="s">
        <v>254</v>
      </c>
      <c r="D25" s="34" t="s">
        <v>255</v>
      </c>
      <c r="E25" s="32" t="s">
        <v>144</v>
      </c>
      <c r="F25" s="32" t="s">
        <v>144</v>
      </c>
      <c r="G25" s="33"/>
    </row>
    <row r="26" spans="2:7" s="3" customFormat="1" ht="55.5" customHeight="1" x14ac:dyDescent="0.15">
      <c r="B26" s="44" t="s">
        <v>256</v>
      </c>
      <c r="C26" s="30" t="s">
        <v>257</v>
      </c>
      <c r="D26" s="45" t="s">
        <v>258</v>
      </c>
      <c r="E26" s="32" t="s">
        <v>144</v>
      </c>
      <c r="F26" s="32" t="s">
        <v>144</v>
      </c>
      <c r="G26" s="33"/>
    </row>
    <row r="27" spans="2:7" s="3" customFormat="1" ht="55.5" customHeight="1" x14ac:dyDescent="0.15">
      <c r="B27" s="368" t="s">
        <v>259</v>
      </c>
      <c r="C27" s="30" t="s">
        <v>260</v>
      </c>
      <c r="D27" s="45" t="s">
        <v>261</v>
      </c>
      <c r="E27" s="32" t="s">
        <v>144</v>
      </c>
      <c r="F27" s="32" t="s">
        <v>144</v>
      </c>
      <c r="G27" s="33"/>
    </row>
    <row r="28" spans="2:7" s="3" customFormat="1" ht="57" customHeight="1" x14ac:dyDescent="0.15">
      <c r="B28" s="368"/>
      <c r="C28" s="30" t="s">
        <v>262</v>
      </c>
      <c r="D28" s="45" t="s">
        <v>263</v>
      </c>
      <c r="E28" s="32" t="s">
        <v>236</v>
      </c>
      <c r="F28" s="32" t="s">
        <v>144</v>
      </c>
      <c r="G28" s="33"/>
    </row>
    <row r="29" spans="2:7" s="18" customFormat="1" ht="18.75" x14ac:dyDescent="0.15">
      <c r="B29" s="40" t="s">
        <v>264</v>
      </c>
      <c r="C29" s="41"/>
      <c r="D29" s="42"/>
      <c r="E29" s="42"/>
      <c r="F29" s="42"/>
      <c r="G29" s="43"/>
    </row>
    <row r="30" spans="2:7" s="3" customFormat="1" ht="65.45" customHeight="1" x14ac:dyDescent="0.15">
      <c r="B30" s="46" t="s">
        <v>248</v>
      </c>
      <c r="C30" s="30" t="s">
        <v>249</v>
      </c>
      <c r="D30" s="34" t="s">
        <v>265</v>
      </c>
      <c r="E30" s="32" t="s">
        <v>144</v>
      </c>
      <c r="F30" s="32" t="s">
        <v>144</v>
      </c>
      <c r="G30" s="33"/>
    </row>
    <row r="31" spans="2:7" s="3" customFormat="1" ht="42" customHeight="1" x14ac:dyDescent="0.15">
      <c r="B31" s="369" t="s">
        <v>251</v>
      </c>
      <c r="C31" s="30" t="s">
        <v>266</v>
      </c>
      <c r="D31" s="34" t="s">
        <v>267</v>
      </c>
      <c r="E31" s="32" t="s">
        <v>144</v>
      </c>
      <c r="F31" s="32" t="s">
        <v>144</v>
      </c>
      <c r="G31" s="33"/>
    </row>
    <row r="32" spans="2:7" s="3" customFormat="1" ht="43.5" customHeight="1" x14ac:dyDescent="0.15">
      <c r="B32" s="369"/>
      <c r="C32" s="373" t="s">
        <v>268</v>
      </c>
      <c r="D32" s="34" t="s">
        <v>269</v>
      </c>
      <c r="E32" s="32" t="s">
        <v>144</v>
      </c>
      <c r="F32" s="32" t="s">
        <v>144</v>
      </c>
      <c r="G32" s="33"/>
    </row>
    <row r="33" spans="2:7" s="3" customFormat="1" ht="63" customHeight="1" x14ac:dyDescent="0.15">
      <c r="B33" s="369"/>
      <c r="C33" s="373"/>
      <c r="D33" s="34" t="s">
        <v>270</v>
      </c>
      <c r="E33" s="32" t="s">
        <v>144</v>
      </c>
      <c r="F33" s="32" t="s">
        <v>144</v>
      </c>
      <c r="G33" s="33"/>
    </row>
    <row r="34" spans="2:7" s="3" customFormat="1" ht="49.5" customHeight="1" x14ac:dyDescent="0.15">
      <c r="B34" s="369"/>
      <c r="C34" s="30" t="s">
        <v>252</v>
      </c>
      <c r="D34" s="34" t="s">
        <v>271</v>
      </c>
      <c r="E34" s="32" t="s">
        <v>144</v>
      </c>
      <c r="F34" s="32" t="s">
        <v>144</v>
      </c>
      <c r="G34" s="33"/>
    </row>
    <row r="35" spans="2:7" s="3" customFormat="1" ht="47.45" customHeight="1" x14ac:dyDescent="0.15">
      <c r="B35" s="369" t="s">
        <v>256</v>
      </c>
      <c r="C35" s="30" t="s">
        <v>272</v>
      </c>
      <c r="D35" s="34" t="s">
        <v>273</v>
      </c>
      <c r="E35" s="32" t="s">
        <v>144</v>
      </c>
      <c r="F35" s="32" t="s">
        <v>144</v>
      </c>
      <c r="G35" s="33"/>
    </row>
    <row r="36" spans="2:7" s="3" customFormat="1" ht="54" customHeight="1" x14ac:dyDescent="0.15">
      <c r="B36" s="369"/>
      <c r="C36" s="30" t="s">
        <v>274</v>
      </c>
      <c r="D36" s="34" t="s">
        <v>275</v>
      </c>
      <c r="E36" s="32" t="s">
        <v>144</v>
      </c>
      <c r="F36" s="32" t="s">
        <v>144</v>
      </c>
      <c r="G36" s="33"/>
    </row>
    <row r="37" spans="2:7" s="3" customFormat="1" ht="52.5" customHeight="1" x14ac:dyDescent="0.15">
      <c r="B37" s="369"/>
      <c r="C37" s="30" t="s">
        <v>257</v>
      </c>
      <c r="D37" s="34" t="s">
        <v>276</v>
      </c>
      <c r="E37" s="32" t="s">
        <v>144</v>
      </c>
      <c r="F37" s="32" t="s">
        <v>144</v>
      </c>
      <c r="G37" s="33"/>
    </row>
    <row r="38" spans="2:7" s="3" customFormat="1" ht="51" customHeight="1" x14ac:dyDescent="0.15">
      <c r="B38" s="369" t="s">
        <v>277</v>
      </c>
      <c r="C38" s="30" t="s">
        <v>278</v>
      </c>
      <c r="D38" s="45" t="s">
        <v>279</v>
      </c>
      <c r="E38" s="32" t="s">
        <v>144</v>
      </c>
      <c r="F38" s="32" t="s">
        <v>144</v>
      </c>
      <c r="G38" s="33"/>
    </row>
    <row r="39" spans="2:7" s="3" customFormat="1" ht="46.5" customHeight="1" x14ac:dyDescent="0.15">
      <c r="B39" s="369"/>
      <c r="C39" s="30" t="s">
        <v>280</v>
      </c>
      <c r="D39" s="34" t="s">
        <v>281</v>
      </c>
      <c r="E39" s="32" t="s">
        <v>144</v>
      </c>
      <c r="F39" s="32" t="s">
        <v>144</v>
      </c>
      <c r="G39" s="33"/>
    </row>
    <row r="40" spans="2:7" s="3" customFormat="1" ht="45" customHeight="1" x14ac:dyDescent="0.15">
      <c r="B40" s="369"/>
      <c r="C40" s="30" t="s">
        <v>282</v>
      </c>
      <c r="D40" s="34" t="s">
        <v>283</v>
      </c>
      <c r="E40" s="32" t="s">
        <v>144</v>
      </c>
      <c r="F40" s="32" t="s">
        <v>144</v>
      </c>
      <c r="G40" s="33"/>
    </row>
    <row r="41" spans="2:7" s="3" customFormat="1" ht="37.5" customHeight="1" x14ac:dyDescent="0.15">
      <c r="B41" s="369" t="s">
        <v>259</v>
      </c>
      <c r="C41" s="30" t="s">
        <v>284</v>
      </c>
      <c r="D41" s="34" t="s">
        <v>285</v>
      </c>
      <c r="E41" s="32" t="s">
        <v>144</v>
      </c>
      <c r="F41" s="32" t="s">
        <v>144</v>
      </c>
      <c r="G41" s="33"/>
    </row>
    <row r="42" spans="2:7" s="3" customFormat="1" ht="53.45" customHeight="1" x14ac:dyDescent="0.15">
      <c r="B42" s="369"/>
      <c r="C42" s="373" t="s">
        <v>260</v>
      </c>
      <c r="D42" s="34" t="s">
        <v>286</v>
      </c>
      <c r="E42" s="32" t="s">
        <v>144</v>
      </c>
      <c r="F42" s="32" t="s">
        <v>144</v>
      </c>
      <c r="G42" s="33"/>
    </row>
    <row r="43" spans="2:7" s="3" customFormat="1" ht="44.1" customHeight="1" x14ac:dyDescent="0.15">
      <c r="B43" s="369"/>
      <c r="C43" s="373"/>
      <c r="D43" s="34" t="s">
        <v>287</v>
      </c>
      <c r="E43" s="32" t="s">
        <v>144</v>
      </c>
      <c r="F43" s="32" t="s">
        <v>144</v>
      </c>
      <c r="G43" s="33"/>
    </row>
    <row r="44" spans="2:7" s="18" customFormat="1" ht="18.75" x14ac:dyDescent="0.15">
      <c r="B44" s="47" t="s">
        <v>288</v>
      </c>
      <c r="C44" s="48"/>
      <c r="D44" s="49"/>
      <c r="E44" s="49"/>
      <c r="F44" s="49"/>
      <c r="G44" s="50"/>
    </row>
    <row r="45" spans="2:7" s="3" customFormat="1" ht="51.95" customHeight="1" x14ac:dyDescent="0.15">
      <c r="B45" s="51" t="s">
        <v>289</v>
      </c>
      <c r="C45" s="30" t="s">
        <v>290</v>
      </c>
      <c r="D45" s="34" t="s">
        <v>291</v>
      </c>
      <c r="E45" s="32" t="s">
        <v>236</v>
      </c>
      <c r="F45" s="32" t="s">
        <v>144</v>
      </c>
      <c r="G45" s="33"/>
    </row>
    <row r="46" spans="2:7" s="3" customFormat="1" ht="57.6" customHeight="1" x14ac:dyDescent="0.15">
      <c r="B46" s="51" t="s">
        <v>292</v>
      </c>
      <c r="C46" s="30" t="s">
        <v>293</v>
      </c>
      <c r="D46" s="34" t="s">
        <v>294</v>
      </c>
      <c r="E46" s="32" t="s">
        <v>144</v>
      </c>
      <c r="F46" s="32" t="s">
        <v>144</v>
      </c>
      <c r="G46" s="33"/>
    </row>
    <row r="47" spans="2:7" s="18" customFormat="1" ht="18.75" x14ac:dyDescent="0.15">
      <c r="B47" s="47" t="s">
        <v>295</v>
      </c>
      <c r="C47" s="48"/>
      <c r="D47" s="49"/>
      <c r="E47" s="49"/>
      <c r="F47" s="49"/>
      <c r="G47" s="50"/>
    </row>
    <row r="48" spans="2:7" s="3" customFormat="1" ht="57.95" customHeight="1" x14ac:dyDescent="0.15">
      <c r="B48" s="370" t="s">
        <v>289</v>
      </c>
      <c r="C48" s="30" t="s">
        <v>296</v>
      </c>
      <c r="D48" s="34" t="s">
        <v>297</v>
      </c>
      <c r="E48" s="32" t="s">
        <v>144</v>
      </c>
      <c r="F48" s="32" t="s">
        <v>144</v>
      </c>
      <c r="G48" s="33"/>
    </row>
    <row r="49" spans="2:7" s="3" customFormat="1" ht="42.95" customHeight="1" x14ac:dyDescent="0.15">
      <c r="B49" s="370"/>
      <c r="C49" s="373" t="s">
        <v>298</v>
      </c>
      <c r="D49" s="34" t="s">
        <v>299</v>
      </c>
      <c r="E49" s="32" t="s">
        <v>144</v>
      </c>
      <c r="F49" s="32" t="s">
        <v>144</v>
      </c>
      <c r="G49" s="33"/>
    </row>
    <row r="50" spans="2:7" s="3" customFormat="1" ht="36.6" customHeight="1" x14ac:dyDescent="0.15">
      <c r="B50" s="370"/>
      <c r="C50" s="373"/>
      <c r="D50" s="34" t="s">
        <v>300</v>
      </c>
      <c r="E50" s="32" t="s">
        <v>144</v>
      </c>
      <c r="F50" s="32" t="s">
        <v>144</v>
      </c>
      <c r="G50" s="33"/>
    </row>
    <row r="51" spans="2:7" s="3" customFormat="1" ht="45.6" customHeight="1" x14ac:dyDescent="0.15">
      <c r="B51" s="370"/>
      <c r="C51" s="373"/>
      <c r="D51" s="34" t="s">
        <v>301</v>
      </c>
      <c r="E51" s="32" t="s">
        <v>144</v>
      </c>
      <c r="F51" s="32" t="s">
        <v>144</v>
      </c>
      <c r="G51" s="33"/>
    </row>
    <row r="52" spans="2:7" s="3" customFormat="1" ht="48" customHeight="1" x14ac:dyDescent="0.15">
      <c r="B52" s="370"/>
      <c r="C52" s="30" t="s">
        <v>302</v>
      </c>
      <c r="D52" s="34" t="s">
        <v>303</v>
      </c>
      <c r="E52" s="32" t="s">
        <v>144</v>
      </c>
      <c r="F52" s="32" t="s">
        <v>144</v>
      </c>
      <c r="G52" s="33"/>
    </row>
    <row r="53" spans="2:7" s="3" customFormat="1" ht="42" customHeight="1" x14ac:dyDescent="0.15">
      <c r="B53" s="370" t="s">
        <v>292</v>
      </c>
      <c r="C53" s="30" t="s">
        <v>293</v>
      </c>
      <c r="D53" s="34" t="s">
        <v>304</v>
      </c>
      <c r="E53" s="32" t="s">
        <v>144</v>
      </c>
      <c r="F53" s="32" t="s">
        <v>144</v>
      </c>
      <c r="G53" s="33"/>
    </row>
    <row r="54" spans="2:7" s="3" customFormat="1" ht="39.950000000000003" customHeight="1" x14ac:dyDescent="0.15">
      <c r="B54" s="370"/>
      <c r="C54" s="30" t="s">
        <v>305</v>
      </c>
      <c r="D54" s="34" t="s">
        <v>306</v>
      </c>
      <c r="E54" s="32" t="s">
        <v>144</v>
      </c>
      <c r="F54" s="32" t="s">
        <v>144</v>
      </c>
      <c r="G54" s="33"/>
    </row>
    <row r="55" spans="2:7" s="3" customFormat="1" ht="44.1" customHeight="1" x14ac:dyDescent="0.15">
      <c r="B55" s="370"/>
      <c r="C55" s="373" t="s">
        <v>307</v>
      </c>
      <c r="D55" s="34" t="s">
        <v>308</v>
      </c>
      <c r="E55" s="32" t="s">
        <v>144</v>
      </c>
      <c r="F55" s="32" t="s">
        <v>144</v>
      </c>
      <c r="G55" s="33"/>
    </row>
    <row r="56" spans="2:7" s="3" customFormat="1" ht="44.1" customHeight="1" x14ac:dyDescent="0.15">
      <c r="B56" s="370"/>
      <c r="C56" s="373"/>
      <c r="D56" s="34" t="s">
        <v>309</v>
      </c>
      <c r="E56" s="32" t="s">
        <v>144</v>
      </c>
      <c r="F56" s="32" t="s">
        <v>144</v>
      </c>
      <c r="G56" s="33"/>
    </row>
    <row r="57" spans="2:7" s="3" customFormat="1" ht="41.1" customHeight="1" x14ac:dyDescent="0.15">
      <c r="B57" s="370" t="s">
        <v>310</v>
      </c>
      <c r="C57" s="30" t="s">
        <v>311</v>
      </c>
      <c r="D57" s="34" t="s">
        <v>312</v>
      </c>
      <c r="E57" s="32" t="s">
        <v>144</v>
      </c>
      <c r="F57" s="32" t="s">
        <v>144</v>
      </c>
      <c r="G57" s="33"/>
    </row>
    <row r="58" spans="2:7" s="3" customFormat="1" ht="45" customHeight="1" x14ac:dyDescent="0.15">
      <c r="B58" s="370"/>
      <c r="C58" s="30" t="s">
        <v>313</v>
      </c>
      <c r="D58" s="34" t="s">
        <v>314</v>
      </c>
      <c r="E58" s="32" t="s">
        <v>144</v>
      </c>
      <c r="F58" s="32" t="s">
        <v>144</v>
      </c>
      <c r="G58" s="33"/>
    </row>
    <row r="59" spans="2:7" s="18" customFormat="1" ht="18.75" x14ac:dyDescent="0.15">
      <c r="B59" s="52" t="s">
        <v>315</v>
      </c>
      <c r="C59" s="53"/>
      <c r="D59" s="54"/>
      <c r="E59" s="54"/>
      <c r="F59" s="54"/>
      <c r="G59" s="55"/>
    </row>
    <row r="60" spans="2:7" s="3" customFormat="1" ht="48" customHeight="1" x14ac:dyDescent="0.15">
      <c r="B60" s="56" t="s">
        <v>316</v>
      </c>
      <c r="C60" s="30" t="s">
        <v>317</v>
      </c>
      <c r="D60" s="34" t="s">
        <v>318</v>
      </c>
      <c r="E60" s="32" t="s">
        <v>144</v>
      </c>
      <c r="F60" s="32" t="s">
        <v>144</v>
      </c>
      <c r="G60" s="33"/>
    </row>
    <row r="61" spans="2:7" s="3" customFormat="1" ht="45.95" customHeight="1" x14ac:dyDescent="0.15">
      <c r="B61" s="56" t="s">
        <v>319</v>
      </c>
      <c r="C61" s="30" t="s">
        <v>320</v>
      </c>
      <c r="D61" s="34" t="s">
        <v>321</v>
      </c>
      <c r="E61" s="32" t="s">
        <v>144</v>
      </c>
      <c r="F61" s="32" t="s">
        <v>144</v>
      </c>
      <c r="G61" s="33"/>
    </row>
    <row r="62" spans="2:7" s="3" customFormat="1" ht="51.95" customHeight="1" x14ac:dyDescent="0.15">
      <c r="B62" s="371" t="s">
        <v>322</v>
      </c>
      <c r="C62" s="30" t="s">
        <v>323</v>
      </c>
      <c r="D62" s="34" t="s">
        <v>324</v>
      </c>
      <c r="E62" s="32" t="s">
        <v>144</v>
      </c>
      <c r="F62" s="32" t="s">
        <v>144</v>
      </c>
      <c r="G62" s="33"/>
    </row>
    <row r="63" spans="2:7" s="3" customFormat="1" ht="55.5" customHeight="1" x14ac:dyDescent="0.15">
      <c r="B63" s="371"/>
      <c r="C63" s="30" t="s">
        <v>325</v>
      </c>
      <c r="D63" s="34" t="s">
        <v>326</v>
      </c>
      <c r="E63" s="32" t="s">
        <v>144</v>
      </c>
      <c r="F63" s="32" t="s">
        <v>144</v>
      </c>
      <c r="G63" s="33"/>
    </row>
    <row r="64" spans="2:7" s="18" customFormat="1" ht="18.75" x14ac:dyDescent="0.15">
      <c r="B64" s="52" t="s">
        <v>327</v>
      </c>
      <c r="C64" s="53"/>
      <c r="D64" s="54"/>
      <c r="E64" s="54"/>
      <c r="F64" s="54"/>
      <c r="G64" s="55"/>
    </row>
    <row r="65" spans="2:7" s="3" customFormat="1" ht="46.5" customHeight="1" x14ac:dyDescent="0.15">
      <c r="B65" s="372" t="s">
        <v>316</v>
      </c>
      <c r="C65" s="30" t="s">
        <v>328</v>
      </c>
      <c r="D65" s="34" t="s">
        <v>329</v>
      </c>
      <c r="E65" s="32" t="s">
        <v>144</v>
      </c>
      <c r="F65" s="32" t="s">
        <v>144</v>
      </c>
      <c r="G65" s="33"/>
    </row>
    <row r="66" spans="2:7" s="3" customFormat="1" ht="44.1" customHeight="1" x14ac:dyDescent="0.15">
      <c r="B66" s="372"/>
      <c r="C66" s="30" t="s">
        <v>317</v>
      </c>
      <c r="D66" s="34" t="s">
        <v>330</v>
      </c>
      <c r="E66" s="32" t="s">
        <v>144</v>
      </c>
      <c r="F66" s="32" t="s">
        <v>144</v>
      </c>
      <c r="G66" s="33"/>
    </row>
    <row r="67" spans="2:7" s="3" customFormat="1" ht="44.1" customHeight="1" x14ac:dyDescent="0.15">
      <c r="B67" s="372" t="s">
        <v>319</v>
      </c>
      <c r="C67" s="373" t="s">
        <v>331</v>
      </c>
      <c r="D67" s="58" t="s">
        <v>332</v>
      </c>
      <c r="E67" s="32" t="s">
        <v>144</v>
      </c>
      <c r="F67" s="32" t="s">
        <v>144</v>
      </c>
      <c r="G67" s="33"/>
    </row>
    <row r="68" spans="2:7" s="3" customFormat="1" ht="43.5" customHeight="1" x14ac:dyDescent="0.15">
      <c r="B68" s="372"/>
      <c r="C68" s="373"/>
      <c r="D68" s="34" t="s">
        <v>333</v>
      </c>
      <c r="E68" s="32" t="s">
        <v>144</v>
      </c>
      <c r="F68" s="32" t="s">
        <v>144</v>
      </c>
      <c r="G68" s="33"/>
    </row>
    <row r="69" spans="2:7" s="3" customFormat="1" ht="46.5" customHeight="1" x14ac:dyDescent="0.15">
      <c r="B69" s="57" t="s">
        <v>322</v>
      </c>
      <c r="C69" s="30" t="s">
        <v>334</v>
      </c>
      <c r="D69" s="34" t="s">
        <v>335</v>
      </c>
      <c r="E69" s="32" t="s">
        <v>144</v>
      </c>
      <c r="F69" s="32" t="s">
        <v>144</v>
      </c>
      <c r="G69" s="33"/>
    </row>
  </sheetData>
  <mergeCells count="27">
    <mergeCell ref="C67:C68"/>
    <mergeCell ref="B2:D4"/>
    <mergeCell ref="C14:C15"/>
    <mergeCell ref="C32:C33"/>
    <mergeCell ref="C42:C43"/>
    <mergeCell ref="C49:C51"/>
    <mergeCell ref="C55:C56"/>
    <mergeCell ref="B53:B56"/>
    <mergeCell ref="B57:B58"/>
    <mergeCell ref="B62:B63"/>
    <mergeCell ref="B65:B66"/>
    <mergeCell ref="B67:B68"/>
    <mergeCell ref="B31:B34"/>
    <mergeCell ref="B35:B37"/>
    <mergeCell ref="B38:B40"/>
    <mergeCell ref="B41:B43"/>
    <mergeCell ref="B48:B52"/>
    <mergeCell ref="B12:B13"/>
    <mergeCell ref="B14:B16"/>
    <mergeCell ref="B19:B20"/>
    <mergeCell ref="B24:B25"/>
    <mergeCell ref="B27:B28"/>
    <mergeCell ref="B1:C1"/>
    <mergeCell ref="B7:G7"/>
    <mergeCell ref="B9:D9"/>
    <mergeCell ref="E9:G9"/>
    <mergeCell ref="B11:D11"/>
  </mergeCells>
  <phoneticPr fontId="80" type="noConversion"/>
  <dataValidations count="2">
    <dataValidation allowBlank="1" showErrorMessage="1" sqref="G2"/>
    <dataValidation type="list" allowBlank="1" showInputMessage="1" showErrorMessage="1" sqref="E12:F17 E19:F21 E23:F28 E30:F43 E45:F46 E48:F58 E60:F63 E65:F69">
      <formula1>"请选择, 是, 否, 部分满足, 不适用, 待定"</formula1>
    </dataValidation>
  </dataValidations>
  <hyperlinks>
    <hyperlink ref="B7:G7" r:id="rId1" display="本工作表提供的国际基准以以下文件为依据：工发组织，世界银行集团，德国国际合作机构（2017年），《生态工业园区国际框架》。2017年12月版。"/>
  </hyperlinks>
  <pageMargins left="0.39370078740157499" right="0.39370078740157499" top="0.39370078740157499" bottom="0.39370078740157499" header="0.31496062992126" footer="0.31496062992126"/>
  <pageSetup paperSize="9" scale="40" orientation="portrait" horizontalDpi="300" verticalDpi="300"/>
  <headerFooter>
    <oddFooter>&amp;CPage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9"/>
  <sheetViews>
    <sheetView showGridLines="0" showRowColHeaders="0" topLeftCell="B1" zoomScale="98" zoomScaleNormal="98" workbookViewId="0">
      <pane ySplit="10" topLeftCell="A11" activePane="bottomLeft" state="frozen"/>
      <selection pane="bottomLeft" activeCell="B7" sqref="B7:G7"/>
    </sheetView>
  </sheetViews>
  <sheetFormatPr defaultColWidth="8.625" defaultRowHeight="13.5" x14ac:dyDescent="0.15"/>
  <cols>
    <col min="1" max="1" width="2" style="19" customWidth="1"/>
    <col min="2" max="2" width="15.5" style="19" customWidth="1"/>
    <col min="3" max="3" width="20.625" style="19" customWidth="1"/>
    <col min="4" max="4" width="75.5" style="19" customWidth="1"/>
    <col min="5" max="5" width="21.5" style="19" customWidth="1"/>
    <col min="6" max="6" width="24" style="19" customWidth="1"/>
    <col min="7" max="7" width="71.5" style="19" customWidth="1"/>
    <col min="8" max="8" width="2.625" style="19" customWidth="1"/>
    <col min="9" max="16384" width="8.625" style="19"/>
  </cols>
  <sheetData>
    <row r="1" spans="2:7" s="15" customFormat="1" ht="20.45" customHeight="1" x14ac:dyDescent="0.15">
      <c r="B1" s="359" t="s">
        <v>101</v>
      </c>
      <c r="C1" s="359"/>
    </row>
    <row r="2" spans="2:7" s="15" customFormat="1" ht="16.5" customHeight="1" x14ac:dyDescent="0.15">
      <c r="B2" s="374" t="s">
        <v>336</v>
      </c>
      <c r="C2" s="375"/>
      <c r="D2" s="375"/>
      <c r="F2" s="20" t="s">
        <v>209</v>
      </c>
      <c r="G2" s="21" t="s">
        <v>337</v>
      </c>
    </row>
    <row r="3" spans="2:7" s="15" customFormat="1" ht="16.5" customHeight="1" x14ac:dyDescent="0.15">
      <c r="B3" s="375"/>
      <c r="C3" s="375"/>
      <c r="D3" s="375"/>
      <c r="F3" s="20" t="s">
        <v>211</v>
      </c>
      <c r="G3" s="22" t="s">
        <v>212</v>
      </c>
    </row>
    <row r="4" spans="2:7" s="15" customFormat="1" ht="16.5" customHeight="1" x14ac:dyDescent="0.15">
      <c r="B4" s="375"/>
      <c r="C4" s="375"/>
      <c r="D4" s="375"/>
      <c r="F4" s="20" t="s">
        <v>213</v>
      </c>
      <c r="G4" s="22" t="s">
        <v>214</v>
      </c>
    </row>
    <row r="5" spans="2:7" s="15" customFormat="1" ht="4.5" customHeight="1" x14ac:dyDescent="0.15">
      <c r="B5" s="23"/>
      <c r="C5" s="23"/>
      <c r="D5" s="23"/>
      <c r="E5" s="12"/>
      <c r="F5" s="12"/>
      <c r="G5" s="12"/>
    </row>
    <row r="6" spans="2:7" s="16" customFormat="1" ht="8.1" customHeight="1" x14ac:dyDescent="0.15"/>
    <row r="7" spans="2:7" ht="20.100000000000001" customHeight="1" x14ac:dyDescent="0.15">
      <c r="B7" s="360" t="s">
        <v>215</v>
      </c>
      <c r="C7" s="376"/>
      <c r="D7" s="376"/>
      <c r="E7" s="376"/>
      <c r="F7" s="376"/>
      <c r="G7" s="376"/>
    </row>
    <row r="8" spans="2:7" ht="8.4499999999999993" customHeight="1" x14ac:dyDescent="0.15">
      <c r="B8" s="24"/>
      <c r="C8" s="24"/>
      <c r="D8" s="24"/>
    </row>
    <row r="9" spans="2:7" ht="21" customHeight="1" x14ac:dyDescent="0.15">
      <c r="B9" s="362" t="s">
        <v>216</v>
      </c>
      <c r="C9" s="362"/>
      <c r="D9" s="362"/>
      <c r="E9" s="363" t="s">
        <v>217</v>
      </c>
      <c r="F9" s="363"/>
      <c r="G9" s="363"/>
    </row>
    <row r="10" spans="2:7" ht="63" customHeight="1" x14ac:dyDescent="0.15">
      <c r="B10" s="25" t="s">
        <v>218</v>
      </c>
      <c r="C10" s="25" t="s">
        <v>219</v>
      </c>
      <c r="D10" s="25" t="s">
        <v>220</v>
      </c>
      <c r="E10" s="26" t="s">
        <v>221</v>
      </c>
      <c r="F10" s="27" t="s">
        <v>222</v>
      </c>
      <c r="G10" s="26" t="s">
        <v>223</v>
      </c>
    </row>
    <row r="11" spans="2:7" s="17" customFormat="1" ht="23.1" customHeight="1" x14ac:dyDescent="0.15">
      <c r="B11" s="364" t="s">
        <v>224</v>
      </c>
      <c r="C11" s="364"/>
      <c r="D11" s="364"/>
      <c r="E11" s="28"/>
      <c r="F11" s="28"/>
      <c r="G11" s="29"/>
    </row>
    <row r="12" spans="2:7" s="3" customFormat="1" ht="47.1" customHeight="1" x14ac:dyDescent="0.15">
      <c r="B12" s="365" t="s">
        <v>225</v>
      </c>
      <c r="C12" s="30" t="s">
        <v>226</v>
      </c>
      <c r="D12" s="31" t="s">
        <v>227</v>
      </c>
      <c r="E12" s="32" t="s">
        <v>144</v>
      </c>
      <c r="F12" s="32" t="s">
        <v>144</v>
      </c>
      <c r="G12" s="33"/>
    </row>
    <row r="13" spans="2:7" s="3" customFormat="1" ht="56.45" customHeight="1" x14ac:dyDescent="0.15">
      <c r="B13" s="366"/>
      <c r="C13" s="30" t="s">
        <v>228</v>
      </c>
      <c r="D13" s="34" t="s">
        <v>229</v>
      </c>
      <c r="E13" s="32" t="s">
        <v>144</v>
      </c>
      <c r="F13" s="32" t="s">
        <v>144</v>
      </c>
      <c r="G13" s="33"/>
    </row>
    <row r="14" spans="2:7" s="3" customFormat="1" ht="61.5" customHeight="1" x14ac:dyDescent="0.15">
      <c r="B14" s="367" t="s">
        <v>230</v>
      </c>
      <c r="C14" s="373" t="s">
        <v>231</v>
      </c>
      <c r="D14" s="30" t="s">
        <v>232</v>
      </c>
      <c r="E14" s="32" t="s">
        <v>144</v>
      </c>
      <c r="F14" s="32" t="s">
        <v>144</v>
      </c>
      <c r="G14" s="33"/>
    </row>
    <row r="15" spans="2:7" s="3" customFormat="1" ht="57.95" customHeight="1" x14ac:dyDescent="0.15">
      <c r="B15" s="367"/>
      <c r="C15" s="373"/>
      <c r="D15" s="34" t="s">
        <v>233</v>
      </c>
      <c r="E15" s="32" t="s">
        <v>144</v>
      </c>
      <c r="F15" s="32" t="s">
        <v>144</v>
      </c>
      <c r="G15" s="33"/>
    </row>
    <row r="16" spans="2:7" s="3" customFormat="1" ht="60.6" customHeight="1" x14ac:dyDescent="0.15">
      <c r="B16" s="367"/>
      <c r="C16" s="30" t="s">
        <v>234</v>
      </c>
      <c r="D16" s="34" t="s">
        <v>235</v>
      </c>
      <c r="E16" s="32" t="s">
        <v>144</v>
      </c>
      <c r="F16" s="32" t="s">
        <v>144</v>
      </c>
      <c r="G16" s="33"/>
    </row>
    <row r="17" spans="2:7" s="3" customFormat="1" ht="58.5" customHeight="1" x14ac:dyDescent="0.15">
      <c r="B17" s="35" t="s">
        <v>237</v>
      </c>
      <c r="C17" s="30" t="s">
        <v>238</v>
      </c>
      <c r="D17" s="34" t="s">
        <v>239</v>
      </c>
      <c r="E17" s="32" t="s">
        <v>144</v>
      </c>
      <c r="F17" s="32" t="s">
        <v>144</v>
      </c>
      <c r="G17" s="33"/>
    </row>
    <row r="18" spans="2:7" s="18" customFormat="1" ht="18.75" x14ac:dyDescent="0.15">
      <c r="B18" s="36" t="s">
        <v>240</v>
      </c>
      <c r="C18" s="37"/>
      <c r="D18" s="38"/>
      <c r="E18" s="38"/>
      <c r="F18" s="38"/>
      <c r="G18" s="39"/>
    </row>
    <row r="19" spans="2:7" s="3" customFormat="1" ht="47.1" customHeight="1" x14ac:dyDescent="0.15">
      <c r="B19" s="367" t="s">
        <v>225</v>
      </c>
      <c r="C19" s="30" t="s">
        <v>241</v>
      </c>
      <c r="D19" s="34" t="s">
        <v>242</v>
      </c>
      <c r="E19" s="32" t="s">
        <v>144</v>
      </c>
      <c r="F19" s="32" t="s">
        <v>144</v>
      </c>
      <c r="G19" s="33"/>
    </row>
    <row r="20" spans="2:7" s="3" customFormat="1" ht="66.95" customHeight="1" x14ac:dyDescent="0.15">
      <c r="B20" s="367"/>
      <c r="C20" s="30" t="s">
        <v>243</v>
      </c>
      <c r="D20" s="34" t="s">
        <v>244</v>
      </c>
      <c r="E20" s="32" t="s">
        <v>144</v>
      </c>
      <c r="F20" s="32" t="s">
        <v>144</v>
      </c>
      <c r="G20" s="33"/>
    </row>
    <row r="21" spans="2:7" s="3" customFormat="1" ht="55.5" customHeight="1" x14ac:dyDescent="0.15">
      <c r="B21" s="35" t="s">
        <v>230</v>
      </c>
      <c r="C21" s="30" t="s">
        <v>245</v>
      </c>
      <c r="D21" s="34" t="s">
        <v>246</v>
      </c>
      <c r="E21" s="32" t="s">
        <v>144</v>
      </c>
      <c r="F21" s="32" t="s">
        <v>144</v>
      </c>
      <c r="G21" s="33"/>
    </row>
    <row r="22" spans="2:7" s="18" customFormat="1" ht="18.75" x14ac:dyDescent="0.15">
      <c r="B22" s="40" t="s">
        <v>247</v>
      </c>
      <c r="C22" s="41"/>
      <c r="D22" s="42"/>
      <c r="E22" s="42"/>
      <c r="F22" s="42"/>
      <c r="G22" s="43"/>
    </row>
    <row r="23" spans="2:7" s="3" customFormat="1" ht="56.1" customHeight="1" x14ac:dyDescent="0.15">
      <c r="B23" s="44" t="s">
        <v>248</v>
      </c>
      <c r="C23" s="30" t="s">
        <v>249</v>
      </c>
      <c r="D23" s="34" t="s">
        <v>250</v>
      </c>
      <c r="E23" s="32" t="s">
        <v>144</v>
      </c>
      <c r="F23" s="32" t="s">
        <v>144</v>
      </c>
      <c r="G23" s="33"/>
    </row>
    <row r="24" spans="2:7" s="3" customFormat="1" ht="43.5" customHeight="1" x14ac:dyDescent="0.15">
      <c r="B24" s="368" t="s">
        <v>251</v>
      </c>
      <c r="C24" s="30" t="s">
        <v>252</v>
      </c>
      <c r="D24" s="34" t="s">
        <v>253</v>
      </c>
      <c r="E24" s="32" t="s">
        <v>144</v>
      </c>
      <c r="F24" s="32" t="s">
        <v>144</v>
      </c>
      <c r="G24" s="33"/>
    </row>
    <row r="25" spans="2:7" s="3" customFormat="1" ht="53.45" customHeight="1" x14ac:dyDescent="0.15">
      <c r="B25" s="368"/>
      <c r="C25" s="30" t="s">
        <v>254</v>
      </c>
      <c r="D25" s="34" t="s">
        <v>255</v>
      </c>
      <c r="E25" s="32" t="s">
        <v>144</v>
      </c>
      <c r="F25" s="32" t="s">
        <v>144</v>
      </c>
      <c r="G25" s="33"/>
    </row>
    <row r="26" spans="2:7" s="3" customFormat="1" ht="55.5" customHeight="1" x14ac:dyDescent="0.15">
      <c r="B26" s="44" t="s">
        <v>256</v>
      </c>
      <c r="C26" s="30" t="s">
        <v>257</v>
      </c>
      <c r="D26" s="45" t="s">
        <v>258</v>
      </c>
      <c r="E26" s="32" t="s">
        <v>144</v>
      </c>
      <c r="F26" s="32" t="s">
        <v>144</v>
      </c>
      <c r="G26" s="33"/>
    </row>
    <row r="27" spans="2:7" s="3" customFormat="1" ht="55.5" customHeight="1" x14ac:dyDescent="0.15">
      <c r="B27" s="368" t="s">
        <v>259</v>
      </c>
      <c r="C27" s="30" t="s">
        <v>260</v>
      </c>
      <c r="D27" s="45" t="s">
        <v>261</v>
      </c>
      <c r="E27" s="32" t="s">
        <v>144</v>
      </c>
      <c r="F27" s="32" t="s">
        <v>144</v>
      </c>
      <c r="G27" s="33"/>
    </row>
    <row r="28" spans="2:7" s="3" customFormat="1" ht="57" customHeight="1" x14ac:dyDescent="0.15">
      <c r="B28" s="368"/>
      <c r="C28" s="30" t="s">
        <v>262</v>
      </c>
      <c r="D28" s="45" t="s">
        <v>263</v>
      </c>
      <c r="E28" s="32" t="s">
        <v>144</v>
      </c>
      <c r="F28" s="32" t="s">
        <v>144</v>
      </c>
      <c r="G28" s="33"/>
    </row>
    <row r="29" spans="2:7" s="18" customFormat="1" ht="18.75" x14ac:dyDescent="0.15">
      <c r="B29" s="40" t="s">
        <v>264</v>
      </c>
      <c r="C29" s="41"/>
      <c r="D29" s="42"/>
      <c r="E29" s="42"/>
      <c r="F29" s="42"/>
      <c r="G29" s="43"/>
    </row>
    <row r="30" spans="2:7" s="3" customFormat="1" ht="65.45" customHeight="1" x14ac:dyDescent="0.15">
      <c r="B30" s="46" t="s">
        <v>248</v>
      </c>
      <c r="C30" s="30" t="s">
        <v>249</v>
      </c>
      <c r="D30" s="34" t="s">
        <v>265</v>
      </c>
      <c r="E30" s="32" t="s">
        <v>144</v>
      </c>
      <c r="F30" s="32" t="s">
        <v>144</v>
      </c>
      <c r="G30" s="33"/>
    </row>
    <row r="31" spans="2:7" s="3" customFormat="1" ht="42" customHeight="1" x14ac:dyDescent="0.15">
      <c r="B31" s="369" t="s">
        <v>251</v>
      </c>
      <c r="C31" s="30" t="s">
        <v>266</v>
      </c>
      <c r="D31" s="34" t="s">
        <v>267</v>
      </c>
      <c r="E31" s="32" t="s">
        <v>144</v>
      </c>
      <c r="F31" s="32" t="s">
        <v>144</v>
      </c>
      <c r="G31" s="33"/>
    </row>
    <row r="32" spans="2:7" s="3" customFormat="1" ht="43.5" customHeight="1" x14ac:dyDescent="0.15">
      <c r="B32" s="369"/>
      <c r="C32" s="373" t="s">
        <v>268</v>
      </c>
      <c r="D32" s="34" t="s">
        <v>269</v>
      </c>
      <c r="E32" s="32" t="s">
        <v>144</v>
      </c>
      <c r="F32" s="32" t="s">
        <v>144</v>
      </c>
      <c r="G32" s="33"/>
    </row>
    <row r="33" spans="2:7" s="3" customFormat="1" ht="63" customHeight="1" x14ac:dyDescent="0.15">
      <c r="B33" s="369"/>
      <c r="C33" s="373"/>
      <c r="D33" s="34" t="s">
        <v>270</v>
      </c>
      <c r="E33" s="32" t="s">
        <v>144</v>
      </c>
      <c r="F33" s="32" t="s">
        <v>144</v>
      </c>
      <c r="G33" s="33"/>
    </row>
    <row r="34" spans="2:7" s="3" customFormat="1" ht="49.5" customHeight="1" x14ac:dyDescent="0.15">
      <c r="B34" s="369"/>
      <c r="C34" s="30" t="s">
        <v>252</v>
      </c>
      <c r="D34" s="34" t="s">
        <v>271</v>
      </c>
      <c r="E34" s="32" t="s">
        <v>144</v>
      </c>
      <c r="F34" s="32" t="s">
        <v>144</v>
      </c>
      <c r="G34" s="33"/>
    </row>
    <row r="35" spans="2:7" s="3" customFormat="1" ht="47.45" customHeight="1" x14ac:dyDescent="0.15">
      <c r="B35" s="369" t="s">
        <v>256</v>
      </c>
      <c r="C35" s="30" t="s">
        <v>272</v>
      </c>
      <c r="D35" s="34" t="s">
        <v>273</v>
      </c>
      <c r="E35" s="32" t="s">
        <v>144</v>
      </c>
      <c r="F35" s="32" t="s">
        <v>144</v>
      </c>
      <c r="G35" s="33"/>
    </row>
    <row r="36" spans="2:7" s="3" customFormat="1" ht="54" customHeight="1" x14ac:dyDescent="0.15">
      <c r="B36" s="369"/>
      <c r="C36" s="30" t="s">
        <v>274</v>
      </c>
      <c r="D36" s="34" t="s">
        <v>275</v>
      </c>
      <c r="E36" s="32" t="s">
        <v>144</v>
      </c>
      <c r="F36" s="32" t="s">
        <v>144</v>
      </c>
      <c r="G36" s="33"/>
    </row>
    <row r="37" spans="2:7" s="3" customFormat="1" ht="52.5" customHeight="1" x14ac:dyDescent="0.15">
      <c r="B37" s="369"/>
      <c r="C37" s="30" t="s">
        <v>257</v>
      </c>
      <c r="D37" s="34" t="s">
        <v>276</v>
      </c>
      <c r="E37" s="32" t="s">
        <v>144</v>
      </c>
      <c r="F37" s="32" t="s">
        <v>144</v>
      </c>
      <c r="G37" s="33"/>
    </row>
    <row r="38" spans="2:7" s="3" customFormat="1" ht="51" customHeight="1" x14ac:dyDescent="0.15">
      <c r="B38" s="369" t="s">
        <v>277</v>
      </c>
      <c r="C38" s="30" t="s">
        <v>278</v>
      </c>
      <c r="D38" s="45" t="s">
        <v>279</v>
      </c>
      <c r="E38" s="32" t="s">
        <v>144</v>
      </c>
      <c r="F38" s="32" t="s">
        <v>144</v>
      </c>
      <c r="G38" s="33"/>
    </row>
    <row r="39" spans="2:7" s="3" customFormat="1" ht="46.5" customHeight="1" x14ac:dyDescent="0.15">
      <c r="B39" s="369"/>
      <c r="C39" s="30" t="s">
        <v>280</v>
      </c>
      <c r="D39" s="34" t="s">
        <v>281</v>
      </c>
      <c r="E39" s="32" t="s">
        <v>144</v>
      </c>
      <c r="F39" s="32" t="s">
        <v>144</v>
      </c>
      <c r="G39" s="33"/>
    </row>
    <row r="40" spans="2:7" s="3" customFormat="1" ht="45" customHeight="1" x14ac:dyDescent="0.15">
      <c r="B40" s="369"/>
      <c r="C40" s="30" t="s">
        <v>282</v>
      </c>
      <c r="D40" s="34" t="s">
        <v>283</v>
      </c>
      <c r="E40" s="32" t="s">
        <v>144</v>
      </c>
      <c r="F40" s="32" t="s">
        <v>144</v>
      </c>
      <c r="G40" s="33"/>
    </row>
    <row r="41" spans="2:7" s="3" customFormat="1" ht="37.5" customHeight="1" x14ac:dyDescent="0.15">
      <c r="B41" s="369" t="s">
        <v>259</v>
      </c>
      <c r="C41" s="30" t="s">
        <v>284</v>
      </c>
      <c r="D41" s="34" t="s">
        <v>285</v>
      </c>
      <c r="E41" s="32" t="s">
        <v>144</v>
      </c>
      <c r="F41" s="32" t="s">
        <v>144</v>
      </c>
      <c r="G41" s="33"/>
    </row>
    <row r="42" spans="2:7" s="3" customFormat="1" ht="53.45" customHeight="1" x14ac:dyDescent="0.15">
      <c r="B42" s="369"/>
      <c r="C42" s="373" t="s">
        <v>260</v>
      </c>
      <c r="D42" s="34" t="s">
        <v>286</v>
      </c>
      <c r="E42" s="32" t="s">
        <v>144</v>
      </c>
      <c r="F42" s="32" t="s">
        <v>144</v>
      </c>
      <c r="G42" s="33"/>
    </row>
    <row r="43" spans="2:7" s="3" customFormat="1" ht="44.1" customHeight="1" x14ac:dyDescent="0.15">
      <c r="B43" s="369"/>
      <c r="C43" s="373"/>
      <c r="D43" s="34" t="s">
        <v>287</v>
      </c>
      <c r="E43" s="32" t="s">
        <v>144</v>
      </c>
      <c r="F43" s="32" t="s">
        <v>144</v>
      </c>
      <c r="G43" s="33"/>
    </row>
    <row r="44" spans="2:7" s="18" customFormat="1" ht="18.75" x14ac:dyDescent="0.15">
      <c r="B44" s="47" t="s">
        <v>288</v>
      </c>
      <c r="C44" s="48"/>
      <c r="D44" s="49"/>
      <c r="E44" s="49"/>
      <c r="F44" s="49"/>
      <c r="G44" s="50"/>
    </row>
    <row r="45" spans="2:7" s="3" customFormat="1" ht="51.95" customHeight="1" x14ac:dyDescent="0.15">
      <c r="B45" s="51" t="s">
        <v>289</v>
      </c>
      <c r="C45" s="30" t="s">
        <v>290</v>
      </c>
      <c r="D45" s="34" t="s">
        <v>291</v>
      </c>
      <c r="E45" s="32" t="s">
        <v>144</v>
      </c>
      <c r="F45" s="32" t="s">
        <v>144</v>
      </c>
      <c r="G45" s="33"/>
    </row>
    <row r="46" spans="2:7" s="3" customFormat="1" ht="57.6" customHeight="1" x14ac:dyDescent="0.15">
      <c r="B46" s="51" t="s">
        <v>292</v>
      </c>
      <c r="C46" s="30" t="s">
        <v>293</v>
      </c>
      <c r="D46" s="34" t="s">
        <v>294</v>
      </c>
      <c r="E46" s="32" t="s">
        <v>144</v>
      </c>
      <c r="F46" s="32" t="s">
        <v>144</v>
      </c>
      <c r="G46" s="33"/>
    </row>
    <row r="47" spans="2:7" s="18" customFormat="1" ht="18.75" x14ac:dyDescent="0.15">
      <c r="B47" s="47" t="s">
        <v>295</v>
      </c>
      <c r="C47" s="48"/>
      <c r="D47" s="49"/>
      <c r="E47" s="49"/>
      <c r="F47" s="49"/>
      <c r="G47" s="50"/>
    </row>
    <row r="48" spans="2:7" s="3" customFormat="1" ht="57.95" customHeight="1" x14ac:dyDescent="0.15">
      <c r="B48" s="370" t="s">
        <v>289</v>
      </c>
      <c r="C48" s="30" t="s">
        <v>296</v>
      </c>
      <c r="D48" s="34" t="s">
        <v>297</v>
      </c>
      <c r="E48" s="32" t="s">
        <v>144</v>
      </c>
      <c r="F48" s="32" t="s">
        <v>144</v>
      </c>
      <c r="G48" s="33"/>
    </row>
    <row r="49" spans="2:7" s="3" customFormat="1" ht="42.95" customHeight="1" x14ac:dyDescent="0.15">
      <c r="B49" s="370"/>
      <c r="C49" s="373" t="s">
        <v>298</v>
      </c>
      <c r="D49" s="34" t="s">
        <v>299</v>
      </c>
      <c r="E49" s="32" t="s">
        <v>144</v>
      </c>
      <c r="F49" s="32" t="s">
        <v>144</v>
      </c>
      <c r="G49" s="33"/>
    </row>
    <row r="50" spans="2:7" s="3" customFormat="1" ht="36.6" customHeight="1" x14ac:dyDescent="0.15">
      <c r="B50" s="370"/>
      <c r="C50" s="373"/>
      <c r="D50" s="34" t="s">
        <v>300</v>
      </c>
      <c r="E50" s="32" t="s">
        <v>144</v>
      </c>
      <c r="F50" s="32" t="s">
        <v>144</v>
      </c>
      <c r="G50" s="33"/>
    </row>
    <row r="51" spans="2:7" s="3" customFormat="1" ht="45.6" customHeight="1" x14ac:dyDescent="0.15">
      <c r="B51" s="370"/>
      <c r="C51" s="373"/>
      <c r="D51" s="34" t="s">
        <v>301</v>
      </c>
      <c r="E51" s="32" t="s">
        <v>144</v>
      </c>
      <c r="F51" s="32" t="s">
        <v>144</v>
      </c>
      <c r="G51" s="33"/>
    </row>
    <row r="52" spans="2:7" s="3" customFormat="1" ht="48" customHeight="1" x14ac:dyDescent="0.15">
      <c r="B52" s="370"/>
      <c r="C52" s="30" t="s">
        <v>302</v>
      </c>
      <c r="D52" s="34" t="s">
        <v>303</v>
      </c>
      <c r="E52" s="32" t="s">
        <v>144</v>
      </c>
      <c r="F52" s="32" t="s">
        <v>144</v>
      </c>
      <c r="G52" s="33"/>
    </row>
    <row r="53" spans="2:7" s="3" customFormat="1" ht="42" customHeight="1" x14ac:dyDescent="0.15">
      <c r="B53" s="370" t="s">
        <v>292</v>
      </c>
      <c r="C53" s="30" t="s">
        <v>293</v>
      </c>
      <c r="D53" s="34" t="s">
        <v>304</v>
      </c>
      <c r="E53" s="32" t="s">
        <v>144</v>
      </c>
      <c r="F53" s="32" t="s">
        <v>144</v>
      </c>
      <c r="G53" s="33"/>
    </row>
    <row r="54" spans="2:7" s="3" customFormat="1" ht="39.950000000000003" customHeight="1" x14ac:dyDescent="0.15">
      <c r="B54" s="370"/>
      <c r="C54" s="30" t="s">
        <v>305</v>
      </c>
      <c r="D54" s="34" t="s">
        <v>306</v>
      </c>
      <c r="E54" s="32" t="s">
        <v>144</v>
      </c>
      <c r="F54" s="32" t="s">
        <v>144</v>
      </c>
      <c r="G54" s="33"/>
    </row>
    <row r="55" spans="2:7" s="3" customFormat="1" ht="44.1" customHeight="1" x14ac:dyDescent="0.15">
      <c r="B55" s="370"/>
      <c r="C55" s="373" t="s">
        <v>307</v>
      </c>
      <c r="D55" s="34" t="s">
        <v>308</v>
      </c>
      <c r="E55" s="32" t="s">
        <v>144</v>
      </c>
      <c r="F55" s="32" t="s">
        <v>144</v>
      </c>
      <c r="G55" s="33"/>
    </row>
    <row r="56" spans="2:7" s="3" customFormat="1" ht="44.1" customHeight="1" x14ac:dyDescent="0.15">
      <c r="B56" s="370"/>
      <c r="C56" s="373"/>
      <c r="D56" s="34" t="s">
        <v>309</v>
      </c>
      <c r="E56" s="32" t="s">
        <v>144</v>
      </c>
      <c r="F56" s="32" t="s">
        <v>144</v>
      </c>
      <c r="G56" s="33"/>
    </row>
    <row r="57" spans="2:7" s="3" customFormat="1" ht="41.1" customHeight="1" x14ac:dyDescent="0.15">
      <c r="B57" s="370" t="s">
        <v>310</v>
      </c>
      <c r="C57" s="30" t="s">
        <v>311</v>
      </c>
      <c r="D57" s="34" t="s">
        <v>312</v>
      </c>
      <c r="E57" s="32" t="s">
        <v>144</v>
      </c>
      <c r="F57" s="32" t="s">
        <v>144</v>
      </c>
      <c r="G57" s="33"/>
    </row>
    <row r="58" spans="2:7" s="3" customFormat="1" ht="45" customHeight="1" x14ac:dyDescent="0.15">
      <c r="B58" s="370"/>
      <c r="C58" s="30" t="s">
        <v>313</v>
      </c>
      <c r="D58" s="34" t="s">
        <v>314</v>
      </c>
      <c r="E58" s="32" t="s">
        <v>144</v>
      </c>
      <c r="F58" s="32" t="s">
        <v>144</v>
      </c>
      <c r="G58" s="33"/>
    </row>
    <row r="59" spans="2:7" s="18" customFormat="1" ht="18.75" x14ac:dyDescent="0.15">
      <c r="B59" s="52" t="s">
        <v>315</v>
      </c>
      <c r="C59" s="53"/>
      <c r="D59" s="54"/>
      <c r="E59" s="54"/>
      <c r="F59" s="54"/>
      <c r="G59" s="55"/>
    </row>
    <row r="60" spans="2:7" s="3" customFormat="1" ht="48" customHeight="1" x14ac:dyDescent="0.15">
      <c r="B60" s="56" t="s">
        <v>316</v>
      </c>
      <c r="C60" s="30" t="s">
        <v>317</v>
      </c>
      <c r="D60" s="34" t="s">
        <v>318</v>
      </c>
      <c r="E60" s="32" t="s">
        <v>144</v>
      </c>
      <c r="F60" s="32" t="s">
        <v>144</v>
      </c>
      <c r="G60" s="33"/>
    </row>
    <row r="61" spans="2:7" s="3" customFormat="1" ht="45.95" customHeight="1" x14ac:dyDescent="0.15">
      <c r="B61" s="56" t="s">
        <v>319</v>
      </c>
      <c r="C61" s="30" t="s">
        <v>320</v>
      </c>
      <c r="D61" s="34" t="s">
        <v>321</v>
      </c>
      <c r="E61" s="32" t="s">
        <v>144</v>
      </c>
      <c r="F61" s="32" t="s">
        <v>144</v>
      </c>
      <c r="G61" s="33"/>
    </row>
    <row r="62" spans="2:7" s="3" customFormat="1" ht="51.95" customHeight="1" x14ac:dyDescent="0.15">
      <c r="B62" s="371" t="s">
        <v>322</v>
      </c>
      <c r="C62" s="30" t="s">
        <v>323</v>
      </c>
      <c r="D62" s="34" t="s">
        <v>324</v>
      </c>
      <c r="E62" s="32" t="s">
        <v>144</v>
      </c>
      <c r="F62" s="32" t="s">
        <v>144</v>
      </c>
      <c r="G62" s="33"/>
    </row>
    <row r="63" spans="2:7" s="3" customFormat="1" ht="55.5" customHeight="1" x14ac:dyDescent="0.15">
      <c r="B63" s="371"/>
      <c r="C63" s="30" t="s">
        <v>325</v>
      </c>
      <c r="D63" s="34" t="s">
        <v>326</v>
      </c>
      <c r="E63" s="32" t="s">
        <v>144</v>
      </c>
      <c r="F63" s="32" t="s">
        <v>144</v>
      </c>
      <c r="G63" s="33"/>
    </row>
    <row r="64" spans="2:7" s="18" customFormat="1" ht="18.75" x14ac:dyDescent="0.15">
      <c r="B64" s="52" t="s">
        <v>327</v>
      </c>
      <c r="C64" s="53"/>
      <c r="D64" s="54"/>
      <c r="E64" s="54"/>
      <c r="F64" s="54"/>
      <c r="G64" s="55"/>
    </row>
    <row r="65" spans="2:7" s="3" customFormat="1" ht="46.5" customHeight="1" x14ac:dyDescent="0.15">
      <c r="B65" s="372" t="s">
        <v>316</v>
      </c>
      <c r="C65" s="30" t="s">
        <v>328</v>
      </c>
      <c r="D65" s="34" t="s">
        <v>329</v>
      </c>
      <c r="E65" s="32" t="s">
        <v>144</v>
      </c>
      <c r="F65" s="32" t="s">
        <v>144</v>
      </c>
      <c r="G65" s="33"/>
    </row>
    <row r="66" spans="2:7" s="3" customFormat="1" ht="44.1" customHeight="1" x14ac:dyDescent="0.15">
      <c r="B66" s="372"/>
      <c r="C66" s="30" t="s">
        <v>317</v>
      </c>
      <c r="D66" s="34" t="s">
        <v>330</v>
      </c>
      <c r="E66" s="32" t="s">
        <v>144</v>
      </c>
      <c r="F66" s="32" t="s">
        <v>144</v>
      </c>
      <c r="G66" s="33"/>
    </row>
    <row r="67" spans="2:7" s="3" customFormat="1" ht="44.1" customHeight="1" x14ac:dyDescent="0.15">
      <c r="B67" s="372" t="s">
        <v>319</v>
      </c>
      <c r="C67" s="373" t="s">
        <v>331</v>
      </c>
      <c r="D67" s="58" t="s">
        <v>332</v>
      </c>
      <c r="E67" s="32" t="s">
        <v>144</v>
      </c>
      <c r="F67" s="32" t="s">
        <v>144</v>
      </c>
      <c r="G67" s="33"/>
    </row>
    <row r="68" spans="2:7" s="3" customFormat="1" ht="43.5" customHeight="1" x14ac:dyDescent="0.15">
      <c r="B68" s="372"/>
      <c r="C68" s="373"/>
      <c r="D68" s="34" t="s">
        <v>333</v>
      </c>
      <c r="E68" s="32" t="s">
        <v>144</v>
      </c>
      <c r="F68" s="32" t="s">
        <v>144</v>
      </c>
      <c r="G68" s="33"/>
    </row>
    <row r="69" spans="2:7" s="3" customFormat="1" ht="46.5" customHeight="1" x14ac:dyDescent="0.15">
      <c r="B69" s="57" t="s">
        <v>322</v>
      </c>
      <c r="C69" s="30" t="s">
        <v>334</v>
      </c>
      <c r="D69" s="34" t="s">
        <v>335</v>
      </c>
      <c r="E69" s="32" t="s">
        <v>144</v>
      </c>
      <c r="F69" s="32" t="s">
        <v>144</v>
      </c>
      <c r="G69" s="33"/>
    </row>
  </sheetData>
  <mergeCells count="27">
    <mergeCell ref="C67:C68"/>
    <mergeCell ref="B2:D4"/>
    <mergeCell ref="C14:C15"/>
    <mergeCell ref="C32:C33"/>
    <mergeCell ref="C42:C43"/>
    <mergeCell ref="C49:C51"/>
    <mergeCell ref="C55:C56"/>
    <mergeCell ref="B53:B56"/>
    <mergeCell ref="B57:B58"/>
    <mergeCell ref="B62:B63"/>
    <mergeCell ref="B65:B66"/>
    <mergeCell ref="B67:B68"/>
    <mergeCell ref="B31:B34"/>
    <mergeCell ref="B35:B37"/>
    <mergeCell ref="B38:B40"/>
    <mergeCell ref="B41:B43"/>
    <mergeCell ref="B48:B52"/>
    <mergeCell ref="B12:B13"/>
    <mergeCell ref="B14:B16"/>
    <mergeCell ref="B19:B20"/>
    <mergeCell ref="B24:B25"/>
    <mergeCell ref="B27:B28"/>
    <mergeCell ref="B1:C1"/>
    <mergeCell ref="B7:G7"/>
    <mergeCell ref="B9:D9"/>
    <mergeCell ref="E9:G9"/>
    <mergeCell ref="B11:D11"/>
  </mergeCells>
  <phoneticPr fontId="80" type="noConversion"/>
  <dataValidations count="2">
    <dataValidation allowBlank="1" showErrorMessage="1" sqref="G2"/>
    <dataValidation type="list" allowBlank="1" showInputMessage="1" showErrorMessage="1" sqref="E12:F17 E19:F21 E23:F28 E30:F43 E45:F46 E48:F58 E60:F63 E65:F69">
      <formula1>"请选择, 是, 否, 部分满足, 不适用, 待定"</formula1>
    </dataValidation>
  </dataValidations>
  <hyperlinks>
    <hyperlink ref="B7:G7" r:id="rId1" display="本工作表提供的国际基准以以下文件为依据：工发组织，世界银行集团，德国国际合作机构（2017年），《生态工业园区国际框架》。2017年12月版。"/>
  </hyperlinks>
  <pageMargins left="0.39370078740157499" right="0.39370078740157499" top="0.39370078740157499" bottom="0.39370078740157499" header="0.31496062992126" footer="0.31496062992126"/>
  <pageSetup paperSize="9" scale="40" orientation="portrait"/>
  <headerFooter>
    <oddFooter>&amp;CPage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9"/>
  <sheetViews>
    <sheetView showGridLines="0" showRowColHeaders="0" workbookViewId="0">
      <pane ySplit="10" topLeftCell="A65" activePane="bottomLeft" state="frozen"/>
      <selection pane="bottomLeft" activeCell="B7" sqref="B7:G7"/>
    </sheetView>
  </sheetViews>
  <sheetFormatPr defaultColWidth="8.625" defaultRowHeight="13.5" x14ac:dyDescent="0.15"/>
  <cols>
    <col min="1" max="1" width="2" style="19" customWidth="1"/>
    <col min="2" max="2" width="15.5" style="19" customWidth="1"/>
    <col min="3" max="3" width="20.625" style="19" customWidth="1"/>
    <col min="4" max="4" width="75.5" style="19" customWidth="1"/>
    <col min="5" max="5" width="21.5" style="19" customWidth="1"/>
    <col min="6" max="6" width="24" style="19" customWidth="1"/>
    <col min="7" max="7" width="71.5" style="19" customWidth="1"/>
    <col min="8" max="8" width="2.625" style="19" customWidth="1"/>
    <col min="9" max="16384" width="8.625" style="19"/>
  </cols>
  <sheetData>
    <row r="1" spans="2:7" s="15" customFormat="1" ht="20.45" customHeight="1" x14ac:dyDescent="0.15">
      <c r="B1" s="359" t="s">
        <v>101</v>
      </c>
      <c r="C1" s="359"/>
    </row>
    <row r="2" spans="2:7" s="15" customFormat="1" ht="16.5" customHeight="1" x14ac:dyDescent="0.15">
      <c r="B2" s="374" t="s">
        <v>336</v>
      </c>
      <c r="C2" s="375"/>
      <c r="D2" s="375"/>
      <c r="F2" s="20" t="s">
        <v>209</v>
      </c>
      <c r="G2" s="21" t="s">
        <v>338</v>
      </c>
    </row>
    <row r="3" spans="2:7" s="15" customFormat="1" ht="16.5" customHeight="1" x14ac:dyDescent="0.15">
      <c r="B3" s="375"/>
      <c r="C3" s="375"/>
      <c r="D3" s="375"/>
      <c r="F3" s="20" t="s">
        <v>211</v>
      </c>
      <c r="G3" s="22" t="s">
        <v>212</v>
      </c>
    </row>
    <row r="4" spans="2:7" s="15" customFormat="1" ht="16.5" customHeight="1" x14ac:dyDescent="0.15">
      <c r="B4" s="375"/>
      <c r="C4" s="375"/>
      <c r="D4" s="375"/>
      <c r="F4" s="20" t="s">
        <v>213</v>
      </c>
      <c r="G4" s="22" t="s">
        <v>214</v>
      </c>
    </row>
    <row r="5" spans="2:7" s="15" customFormat="1" ht="4.5" customHeight="1" x14ac:dyDescent="0.15">
      <c r="B5" s="23"/>
      <c r="C5" s="23"/>
      <c r="D5" s="23"/>
      <c r="E5" s="12"/>
      <c r="F5" s="12"/>
      <c r="G5" s="12"/>
    </row>
    <row r="6" spans="2:7" s="16" customFormat="1" ht="8.1" customHeight="1" x14ac:dyDescent="0.15"/>
    <row r="7" spans="2:7" ht="20.100000000000001" customHeight="1" x14ac:dyDescent="0.15">
      <c r="B7" s="376" t="s">
        <v>215</v>
      </c>
      <c r="C7" s="376"/>
      <c r="D7" s="376"/>
      <c r="E7" s="376"/>
      <c r="F7" s="376"/>
      <c r="G7" s="376"/>
    </row>
    <row r="8" spans="2:7" ht="8.4499999999999993" customHeight="1" x14ac:dyDescent="0.15">
      <c r="B8" s="24"/>
      <c r="C8" s="24"/>
      <c r="D8" s="24"/>
    </row>
    <row r="9" spans="2:7" ht="21" customHeight="1" x14ac:dyDescent="0.15">
      <c r="B9" s="362" t="s">
        <v>216</v>
      </c>
      <c r="C9" s="362"/>
      <c r="D9" s="362"/>
      <c r="E9" s="363" t="s">
        <v>217</v>
      </c>
      <c r="F9" s="363"/>
      <c r="G9" s="363"/>
    </row>
    <row r="10" spans="2:7" ht="63" customHeight="1" x14ac:dyDescent="0.15">
      <c r="B10" s="25" t="s">
        <v>218</v>
      </c>
      <c r="C10" s="25" t="s">
        <v>219</v>
      </c>
      <c r="D10" s="25" t="s">
        <v>220</v>
      </c>
      <c r="E10" s="26" t="s">
        <v>221</v>
      </c>
      <c r="F10" s="27" t="s">
        <v>222</v>
      </c>
      <c r="G10" s="26" t="s">
        <v>223</v>
      </c>
    </row>
    <row r="11" spans="2:7" s="17" customFormat="1" ht="23.1" customHeight="1" x14ac:dyDescent="0.15">
      <c r="B11" s="364" t="s">
        <v>224</v>
      </c>
      <c r="C11" s="364"/>
      <c r="D11" s="364"/>
      <c r="E11" s="28"/>
      <c r="F11" s="28"/>
      <c r="G11" s="29"/>
    </row>
    <row r="12" spans="2:7" s="3" customFormat="1" ht="47.1" customHeight="1" x14ac:dyDescent="0.15">
      <c r="B12" s="365" t="s">
        <v>225</v>
      </c>
      <c r="C12" s="30" t="s">
        <v>226</v>
      </c>
      <c r="D12" s="31" t="s">
        <v>227</v>
      </c>
      <c r="E12" s="32" t="s">
        <v>144</v>
      </c>
      <c r="F12" s="32" t="s">
        <v>144</v>
      </c>
      <c r="G12" s="33"/>
    </row>
    <row r="13" spans="2:7" s="3" customFormat="1" ht="56.45" customHeight="1" x14ac:dyDescent="0.15">
      <c r="B13" s="366"/>
      <c r="C13" s="30" t="s">
        <v>228</v>
      </c>
      <c r="D13" s="34" t="s">
        <v>229</v>
      </c>
      <c r="E13" s="32" t="s">
        <v>144</v>
      </c>
      <c r="F13" s="32" t="s">
        <v>144</v>
      </c>
      <c r="G13" s="33"/>
    </row>
    <row r="14" spans="2:7" s="3" customFormat="1" ht="61.5" customHeight="1" x14ac:dyDescent="0.15">
      <c r="B14" s="367" t="s">
        <v>230</v>
      </c>
      <c r="C14" s="373" t="s">
        <v>231</v>
      </c>
      <c r="D14" s="30" t="s">
        <v>232</v>
      </c>
      <c r="E14" s="32" t="s">
        <v>144</v>
      </c>
      <c r="F14" s="32" t="s">
        <v>144</v>
      </c>
      <c r="G14" s="33"/>
    </row>
    <row r="15" spans="2:7" s="3" customFormat="1" ht="57.95" customHeight="1" x14ac:dyDescent="0.15">
      <c r="B15" s="367"/>
      <c r="C15" s="373"/>
      <c r="D15" s="34" t="s">
        <v>233</v>
      </c>
      <c r="E15" s="32" t="s">
        <v>144</v>
      </c>
      <c r="F15" s="32" t="s">
        <v>144</v>
      </c>
      <c r="G15" s="33"/>
    </row>
    <row r="16" spans="2:7" s="3" customFormat="1" ht="60.6" customHeight="1" x14ac:dyDescent="0.15">
      <c r="B16" s="367"/>
      <c r="C16" s="30" t="s">
        <v>234</v>
      </c>
      <c r="D16" s="34" t="s">
        <v>235</v>
      </c>
      <c r="E16" s="32" t="s">
        <v>144</v>
      </c>
      <c r="F16" s="32" t="s">
        <v>144</v>
      </c>
      <c r="G16" s="33"/>
    </row>
    <row r="17" spans="2:7" s="3" customFormat="1" ht="58.5" customHeight="1" x14ac:dyDescent="0.15">
      <c r="B17" s="35" t="s">
        <v>237</v>
      </c>
      <c r="C17" s="30" t="s">
        <v>238</v>
      </c>
      <c r="D17" s="34" t="s">
        <v>239</v>
      </c>
      <c r="E17" s="32" t="s">
        <v>144</v>
      </c>
      <c r="F17" s="32" t="s">
        <v>144</v>
      </c>
      <c r="G17" s="33"/>
    </row>
    <row r="18" spans="2:7" s="18" customFormat="1" ht="18.75" x14ac:dyDescent="0.15">
      <c r="B18" s="36" t="s">
        <v>240</v>
      </c>
      <c r="C18" s="37"/>
      <c r="D18" s="38"/>
      <c r="E18" s="38"/>
      <c r="F18" s="38"/>
      <c r="G18" s="39"/>
    </row>
    <row r="19" spans="2:7" s="3" customFormat="1" ht="47.1" customHeight="1" x14ac:dyDescent="0.15">
      <c r="B19" s="367" t="s">
        <v>225</v>
      </c>
      <c r="C19" s="30" t="s">
        <v>241</v>
      </c>
      <c r="D19" s="34" t="s">
        <v>242</v>
      </c>
      <c r="E19" s="32" t="s">
        <v>144</v>
      </c>
      <c r="F19" s="32" t="s">
        <v>144</v>
      </c>
      <c r="G19" s="33"/>
    </row>
    <row r="20" spans="2:7" s="3" customFormat="1" ht="66.95" customHeight="1" x14ac:dyDescent="0.15">
      <c r="B20" s="367"/>
      <c r="C20" s="30" t="s">
        <v>243</v>
      </c>
      <c r="D20" s="34" t="s">
        <v>244</v>
      </c>
      <c r="E20" s="32" t="s">
        <v>144</v>
      </c>
      <c r="F20" s="32" t="s">
        <v>144</v>
      </c>
      <c r="G20" s="33"/>
    </row>
    <row r="21" spans="2:7" s="3" customFormat="1" ht="55.5" customHeight="1" x14ac:dyDescent="0.15">
      <c r="B21" s="35" t="s">
        <v>230</v>
      </c>
      <c r="C21" s="30" t="s">
        <v>245</v>
      </c>
      <c r="D21" s="34" t="s">
        <v>246</v>
      </c>
      <c r="E21" s="32" t="s">
        <v>144</v>
      </c>
      <c r="F21" s="32" t="s">
        <v>144</v>
      </c>
      <c r="G21" s="33"/>
    </row>
    <row r="22" spans="2:7" s="18" customFormat="1" ht="18.75" x14ac:dyDescent="0.15">
      <c r="B22" s="40" t="s">
        <v>247</v>
      </c>
      <c r="C22" s="41"/>
      <c r="D22" s="42"/>
      <c r="E22" s="42"/>
      <c r="F22" s="42"/>
      <c r="G22" s="43"/>
    </row>
    <row r="23" spans="2:7" s="3" customFormat="1" ht="56.1" customHeight="1" x14ac:dyDescent="0.15">
      <c r="B23" s="44" t="s">
        <v>248</v>
      </c>
      <c r="C23" s="30" t="s">
        <v>249</v>
      </c>
      <c r="D23" s="34" t="s">
        <v>250</v>
      </c>
      <c r="E23" s="32" t="s">
        <v>144</v>
      </c>
      <c r="F23" s="32" t="s">
        <v>144</v>
      </c>
      <c r="G23" s="33"/>
    </row>
    <row r="24" spans="2:7" s="3" customFormat="1" ht="43.5" customHeight="1" x14ac:dyDescent="0.15">
      <c r="B24" s="368" t="s">
        <v>251</v>
      </c>
      <c r="C24" s="30" t="s">
        <v>252</v>
      </c>
      <c r="D24" s="34" t="s">
        <v>253</v>
      </c>
      <c r="E24" s="32" t="s">
        <v>144</v>
      </c>
      <c r="F24" s="32" t="s">
        <v>144</v>
      </c>
      <c r="G24" s="33"/>
    </row>
    <row r="25" spans="2:7" s="3" customFormat="1" ht="53.45" customHeight="1" x14ac:dyDescent="0.15">
      <c r="B25" s="368"/>
      <c r="C25" s="30" t="s">
        <v>254</v>
      </c>
      <c r="D25" s="34" t="s">
        <v>255</v>
      </c>
      <c r="E25" s="32" t="s">
        <v>144</v>
      </c>
      <c r="F25" s="32" t="s">
        <v>144</v>
      </c>
      <c r="G25" s="33"/>
    </row>
    <row r="26" spans="2:7" s="3" customFormat="1" ht="55.5" customHeight="1" x14ac:dyDescent="0.15">
      <c r="B26" s="44" t="s">
        <v>256</v>
      </c>
      <c r="C26" s="30" t="s">
        <v>257</v>
      </c>
      <c r="D26" s="45" t="s">
        <v>258</v>
      </c>
      <c r="E26" s="32" t="s">
        <v>144</v>
      </c>
      <c r="F26" s="32" t="s">
        <v>144</v>
      </c>
      <c r="G26" s="33"/>
    </row>
    <row r="27" spans="2:7" s="3" customFormat="1" ht="55.5" customHeight="1" x14ac:dyDescent="0.15">
      <c r="B27" s="368" t="s">
        <v>259</v>
      </c>
      <c r="C27" s="30" t="s">
        <v>260</v>
      </c>
      <c r="D27" s="45" t="s">
        <v>261</v>
      </c>
      <c r="E27" s="32" t="s">
        <v>144</v>
      </c>
      <c r="F27" s="32" t="s">
        <v>144</v>
      </c>
      <c r="G27" s="33"/>
    </row>
    <row r="28" spans="2:7" s="3" customFormat="1" ht="57" customHeight="1" x14ac:dyDescent="0.15">
      <c r="B28" s="368"/>
      <c r="C28" s="30" t="s">
        <v>262</v>
      </c>
      <c r="D28" s="45" t="s">
        <v>263</v>
      </c>
      <c r="E28" s="32" t="s">
        <v>144</v>
      </c>
      <c r="F28" s="32" t="s">
        <v>144</v>
      </c>
      <c r="G28" s="33"/>
    </row>
    <row r="29" spans="2:7" s="18" customFormat="1" ht="18.75" x14ac:dyDescent="0.15">
      <c r="B29" s="40" t="s">
        <v>264</v>
      </c>
      <c r="C29" s="41"/>
      <c r="D29" s="42"/>
      <c r="E29" s="42"/>
      <c r="F29" s="42"/>
      <c r="G29" s="43"/>
    </row>
    <row r="30" spans="2:7" s="3" customFormat="1" ht="65.45" customHeight="1" x14ac:dyDescent="0.15">
      <c r="B30" s="46" t="s">
        <v>248</v>
      </c>
      <c r="C30" s="30" t="s">
        <v>249</v>
      </c>
      <c r="D30" s="34" t="s">
        <v>265</v>
      </c>
      <c r="E30" s="32" t="s">
        <v>144</v>
      </c>
      <c r="F30" s="32" t="s">
        <v>144</v>
      </c>
      <c r="G30" s="33"/>
    </row>
    <row r="31" spans="2:7" s="3" customFormat="1" ht="42" customHeight="1" x14ac:dyDescent="0.15">
      <c r="B31" s="369" t="s">
        <v>251</v>
      </c>
      <c r="C31" s="30" t="s">
        <v>266</v>
      </c>
      <c r="D31" s="34" t="s">
        <v>267</v>
      </c>
      <c r="E31" s="32" t="s">
        <v>144</v>
      </c>
      <c r="F31" s="32" t="s">
        <v>144</v>
      </c>
      <c r="G31" s="33"/>
    </row>
    <row r="32" spans="2:7" s="3" customFormat="1" ht="43.5" customHeight="1" x14ac:dyDescent="0.15">
      <c r="B32" s="369"/>
      <c r="C32" s="373" t="s">
        <v>268</v>
      </c>
      <c r="D32" s="34" t="s">
        <v>269</v>
      </c>
      <c r="E32" s="32" t="s">
        <v>144</v>
      </c>
      <c r="F32" s="32" t="s">
        <v>144</v>
      </c>
      <c r="G32" s="33"/>
    </row>
    <row r="33" spans="2:7" s="3" customFormat="1" ht="63" customHeight="1" x14ac:dyDescent="0.15">
      <c r="B33" s="369"/>
      <c r="C33" s="373"/>
      <c r="D33" s="34" t="s">
        <v>270</v>
      </c>
      <c r="E33" s="32" t="s">
        <v>144</v>
      </c>
      <c r="F33" s="32" t="s">
        <v>144</v>
      </c>
      <c r="G33" s="33"/>
    </row>
    <row r="34" spans="2:7" s="3" customFormat="1" ht="49.5" customHeight="1" x14ac:dyDescent="0.15">
      <c r="B34" s="369"/>
      <c r="C34" s="30" t="s">
        <v>252</v>
      </c>
      <c r="D34" s="34" t="s">
        <v>271</v>
      </c>
      <c r="E34" s="32" t="s">
        <v>144</v>
      </c>
      <c r="F34" s="32" t="s">
        <v>144</v>
      </c>
      <c r="G34" s="33"/>
    </row>
    <row r="35" spans="2:7" s="3" customFormat="1" ht="47.45" customHeight="1" x14ac:dyDescent="0.15">
      <c r="B35" s="369" t="s">
        <v>256</v>
      </c>
      <c r="C35" s="30" t="s">
        <v>272</v>
      </c>
      <c r="D35" s="34" t="s">
        <v>273</v>
      </c>
      <c r="E35" s="32" t="s">
        <v>144</v>
      </c>
      <c r="F35" s="32" t="s">
        <v>144</v>
      </c>
      <c r="G35" s="33"/>
    </row>
    <row r="36" spans="2:7" s="3" customFormat="1" ht="54" customHeight="1" x14ac:dyDescent="0.15">
      <c r="B36" s="369"/>
      <c r="C36" s="30" t="s">
        <v>274</v>
      </c>
      <c r="D36" s="34" t="s">
        <v>275</v>
      </c>
      <c r="E36" s="32" t="s">
        <v>144</v>
      </c>
      <c r="F36" s="32" t="s">
        <v>144</v>
      </c>
      <c r="G36" s="33"/>
    </row>
    <row r="37" spans="2:7" s="3" customFormat="1" ht="52.5" customHeight="1" x14ac:dyDescent="0.15">
      <c r="B37" s="369"/>
      <c r="C37" s="30" t="s">
        <v>257</v>
      </c>
      <c r="D37" s="34" t="s">
        <v>276</v>
      </c>
      <c r="E37" s="32" t="s">
        <v>144</v>
      </c>
      <c r="F37" s="32" t="s">
        <v>144</v>
      </c>
      <c r="G37" s="33"/>
    </row>
    <row r="38" spans="2:7" s="3" customFormat="1" ht="51" customHeight="1" x14ac:dyDescent="0.15">
      <c r="B38" s="369" t="s">
        <v>277</v>
      </c>
      <c r="C38" s="30" t="s">
        <v>278</v>
      </c>
      <c r="D38" s="45" t="s">
        <v>279</v>
      </c>
      <c r="E38" s="32" t="s">
        <v>144</v>
      </c>
      <c r="F38" s="32" t="s">
        <v>144</v>
      </c>
      <c r="G38" s="33"/>
    </row>
    <row r="39" spans="2:7" s="3" customFormat="1" ht="46.5" customHeight="1" x14ac:dyDescent="0.15">
      <c r="B39" s="369"/>
      <c r="C39" s="30" t="s">
        <v>280</v>
      </c>
      <c r="D39" s="34" t="s">
        <v>281</v>
      </c>
      <c r="E39" s="32" t="s">
        <v>144</v>
      </c>
      <c r="F39" s="32" t="s">
        <v>144</v>
      </c>
      <c r="G39" s="33"/>
    </row>
    <row r="40" spans="2:7" s="3" customFormat="1" ht="45" customHeight="1" x14ac:dyDescent="0.15">
      <c r="B40" s="369"/>
      <c r="C40" s="30" t="s">
        <v>282</v>
      </c>
      <c r="D40" s="34" t="s">
        <v>283</v>
      </c>
      <c r="E40" s="32" t="s">
        <v>144</v>
      </c>
      <c r="F40" s="32" t="s">
        <v>144</v>
      </c>
      <c r="G40" s="33"/>
    </row>
    <row r="41" spans="2:7" s="3" customFormat="1" ht="37.5" customHeight="1" x14ac:dyDescent="0.15">
      <c r="B41" s="369" t="s">
        <v>259</v>
      </c>
      <c r="C41" s="30" t="s">
        <v>284</v>
      </c>
      <c r="D41" s="34" t="s">
        <v>285</v>
      </c>
      <c r="E41" s="32" t="s">
        <v>144</v>
      </c>
      <c r="F41" s="32" t="s">
        <v>144</v>
      </c>
      <c r="G41" s="33"/>
    </row>
    <row r="42" spans="2:7" s="3" customFormat="1" ht="53.45" customHeight="1" x14ac:dyDescent="0.15">
      <c r="B42" s="369"/>
      <c r="C42" s="373" t="s">
        <v>260</v>
      </c>
      <c r="D42" s="34" t="s">
        <v>286</v>
      </c>
      <c r="E42" s="32" t="s">
        <v>144</v>
      </c>
      <c r="F42" s="32" t="s">
        <v>144</v>
      </c>
      <c r="G42" s="33"/>
    </row>
    <row r="43" spans="2:7" s="3" customFormat="1" ht="44.1" customHeight="1" x14ac:dyDescent="0.15">
      <c r="B43" s="369"/>
      <c r="C43" s="373"/>
      <c r="D43" s="34" t="s">
        <v>287</v>
      </c>
      <c r="E43" s="32" t="s">
        <v>144</v>
      </c>
      <c r="F43" s="32" t="s">
        <v>144</v>
      </c>
      <c r="G43" s="33"/>
    </row>
    <row r="44" spans="2:7" s="18" customFormat="1" ht="18.75" x14ac:dyDescent="0.15">
      <c r="B44" s="47" t="s">
        <v>288</v>
      </c>
      <c r="C44" s="48"/>
      <c r="D44" s="49"/>
      <c r="E44" s="49"/>
      <c r="F44" s="49"/>
      <c r="G44" s="50"/>
    </row>
    <row r="45" spans="2:7" s="3" customFormat="1" ht="51.95" customHeight="1" x14ac:dyDescent="0.15">
      <c r="B45" s="51" t="s">
        <v>289</v>
      </c>
      <c r="C45" s="30" t="s">
        <v>290</v>
      </c>
      <c r="D45" s="34" t="s">
        <v>291</v>
      </c>
      <c r="E45" s="32" t="s">
        <v>144</v>
      </c>
      <c r="F45" s="32" t="s">
        <v>144</v>
      </c>
      <c r="G45" s="33"/>
    </row>
    <row r="46" spans="2:7" s="3" customFormat="1" ht="57.6" customHeight="1" x14ac:dyDescent="0.15">
      <c r="B46" s="51" t="s">
        <v>292</v>
      </c>
      <c r="C46" s="30" t="s">
        <v>293</v>
      </c>
      <c r="D46" s="34" t="s">
        <v>294</v>
      </c>
      <c r="E46" s="32" t="s">
        <v>144</v>
      </c>
      <c r="F46" s="32" t="s">
        <v>144</v>
      </c>
      <c r="G46" s="33"/>
    </row>
    <row r="47" spans="2:7" s="18" customFormat="1" ht="18.75" x14ac:dyDescent="0.15">
      <c r="B47" s="47" t="s">
        <v>295</v>
      </c>
      <c r="C47" s="48"/>
      <c r="D47" s="49"/>
      <c r="E47" s="49"/>
      <c r="F47" s="49"/>
      <c r="G47" s="50"/>
    </row>
    <row r="48" spans="2:7" s="3" customFormat="1" ht="57.95" customHeight="1" x14ac:dyDescent="0.15">
      <c r="B48" s="370" t="s">
        <v>289</v>
      </c>
      <c r="C48" s="30" t="s">
        <v>296</v>
      </c>
      <c r="D48" s="34" t="s">
        <v>297</v>
      </c>
      <c r="E48" s="32" t="s">
        <v>144</v>
      </c>
      <c r="F48" s="32" t="s">
        <v>144</v>
      </c>
      <c r="G48" s="33"/>
    </row>
    <row r="49" spans="2:7" s="3" customFormat="1" ht="42.95" customHeight="1" x14ac:dyDescent="0.15">
      <c r="B49" s="370"/>
      <c r="C49" s="373" t="s">
        <v>298</v>
      </c>
      <c r="D49" s="34" t="s">
        <v>299</v>
      </c>
      <c r="E49" s="32" t="s">
        <v>144</v>
      </c>
      <c r="F49" s="32" t="s">
        <v>144</v>
      </c>
      <c r="G49" s="33"/>
    </row>
    <row r="50" spans="2:7" s="3" customFormat="1" ht="36.6" customHeight="1" x14ac:dyDescent="0.15">
      <c r="B50" s="370"/>
      <c r="C50" s="373"/>
      <c r="D50" s="34" t="s">
        <v>300</v>
      </c>
      <c r="E50" s="32" t="s">
        <v>144</v>
      </c>
      <c r="F50" s="32" t="s">
        <v>144</v>
      </c>
      <c r="G50" s="33"/>
    </row>
    <row r="51" spans="2:7" s="3" customFormat="1" ht="45.6" customHeight="1" x14ac:dyDescent="0.15">
      <c r="B51" s="370"/>
      <c r="C51" s="373"/>
      <c r="D51" s="34" t="s">
        <v>301</v>
      </c>
      <c r="E51" s="32" t="s">
        <v>144</v>
      </c>
      <c r="F51" s="32" t="s">
        <v>144</v>
      </c>
      <c r="G51" s="33"/>
    </row>
    <row r="52" spans="2:7" s="3" customFormat="1" ht="48" customHeight="1" x14ac:dyDescent="0.15">
      <c r="B52" s="370"/>
      <c r="C52" s="30" t="s">
        <v>302</v>
      </c>
      <c r="D52" s="34" t="s">
        <v>303</v>
      </c>
      <c r="E52" s="32" t="s">
        <v>144</v>
      </c>
      <c r="F52" s="32" t="s">
        <v>144</v>
      </c>
      <c r="G52" s="33"/>
    </row>
    <row r="53" spans="2:7" s="3" customFormat="1" ht="42" customHeight="1" x14ac:dyDescent="0.15">
      <c r="B53" s="370" t="s">
        <v>292</v>
      </c>
      <c r="C53" s="30" t="s">
        <v>293</v>
      </c>
      <c r="D53" s="34" t="s">
        <v>304</v>
      </c>
      <c r="E53" s="32" t="s">
        <v>144</v>
      </c>
      <c r="F53" s="32" t="s">
        <v>144</v>
      </c>
      <c r="G53" s="33"/>
    </row>
    <row r="54" spans="2:7" s="3" customFormat="1" ht="39.950000000000003" customHeight="1" x14ac:dyDescent="0.15">
      <c r="B54" s="370"/>
      <c r="C54" s="30" t="s">
        <v>305</v>
      </c>
      <c r="D54" s="34" t="s">
        <v>306</v>
      </c>
      <c r="E54" s="32" t="s">
        <v>144</v>
      </c>
      <c r="F54" s="32" t="s">
        <v>144</v>
      </c>
      <c r="G54" s="33"/>
    </row>
    <row r="55" spans="2:7" s="3" customFormat="1" ht="44.1" customHeight="1" x14ac:dyDescent="0.15">
      <c r="B55" s="370"/>
      <c r="C55" s="373" t="s">
        <v>307</v>
      </c>
      <c r="D55" s="34" t="s">
        <v>308</v>
      </c>
      <c r="E55" s="32" t="s">
        <v>144</v>
      </c>
      <c r="F55" s="32" t="s">
        <v>144</v>
      </c>
      <c r="G55" s="33"/>
    </row>
    <row r="56" spans="2:7" s="3" customFormat="1" ht="44.1" customHeight="1" x14ac:dyDescent="0.15">
      <c r="B56" s="370"/>
      <c r="C56" s="373"/>
      <c r="D56" s="34" t="s">
        <v>309</v>
      </c>
      <c r="E56" s="32" t="s">
        <v>144</v>
      </c>
      <c r="F56" s="32" t="s">
        <v>144</v>
      </c>
      <c r="G56" s="33"/>
    </row>
    <row r="57" spans="2:7" s="3" customFormat="1" ht="41.1" customHeight="1" x14ac:dyDescent="0.15">
      <c r="B57" s="370" t="s">
        <v>310</v>
      </c>
      <c r="C57" s="30" t="s">
        <v>311</v>
      </c>
      <c r="D57" s="34" t="s">
        <v>312</v>
      </c>
      <c r="E57" s="32" t="s">
        <v>144</v>
      </c>
      <c r="F57" s="32" t="s">
        <v>144</v>
      </c>
      <c r="G57" s="33"/>
    </row>
    <row r="58" spans="2:7" s="3" customFormat="1" ht="45" customHeight="1" x14ac:dyDescent="0.15">
      <c r="B58" s="370"/>
      <c r="C58" s="30" t="s">
        <v>313</v>
      </c>
      <c r="D58" s="34" t="s">
        <v>314</v>
      </c>
      <c r="E58" s="32" t="s">
        <v>144</v>
      </c>
      <c r="F58" s="32" t="s">
        <v>144</v>
      </c>
      <c r="G58" s="33"/>
    </row>
    <row r="59" spans="2:7" s="18" customFormat="1" ht="18.75" x14ac:dyDescent="0.15">
      <c r="B59" s="52" t="s">
        <v>315</v>
      </c>
      <c r="C59" s="53"/>
      <c r="D59" s="54"/>
      <c r="E59" s="54"/>
      <c r="F59" s="54"/>
      <c r="G59" s="55"/>
    </row>
    <row r="60" spans="2:7" s="3" customFormat="1" ht="48" customHeight="1" x14ac:dyDescent="0.15">
      <c r="B60" s="56" t="s">
        <v>316</v>
      </c>
      <c r="C60" s="30" t="s">
        <v>317</v>
      </c>
      <c r="D60" s="34" t="s">
        <v>318</v>
      </c>
      <c r="E60" s="32" t="s">
        <v>144</v>
      </c>
      <c r="F60" s="32" t="s">
        <v>144</v>
      </c>
      <c r="G60" s="33"/>
    </row>
    <row r="61" spans="2:7" s="3" customFormat="1" ht="45.95" customHeight="1" x14ac:dyDescent="0.15">
      <c r="B61" s="56" t="s">
        <v>319</v>
      </c>
      <c r="C61" s="30" t="s">
        <v>320</v>
      </c>
      <c r="D61" s="34" t="s">
        <v>321</v>
      </c>
      <c r="E61" s="32" t="s">
        <v>144</v>
      </c>
      <c r="F61" s="32" t="s">
        <v>144</v>
      </c>
      <c r="G61" s="33"/>
    </row>
    <row r="62" spans="2:7" s="3" customFormat="1" ht="51.95" customHeight="1" x14ac:dyDescent="0.15">
      <c r="B62" s="371" t="s">
        <v>322</v>
      </c>
      <c r="C62" s="30" t="s">
        <v>323</v>
      </c>
      <c r="D62" s="34" t="s">
        <v>324</v>
      </c>
      <c r="E62" s="32" t="s">
        <v>144</v>
      </c>
      <c r="F62" s="32" t="s">
        <v>144</v>
      </c>
      <c r="G62" s="33"/>
    </row>
    <row r="63" spans="2:7" s="3" customFormat="1" ht="55.5" customHeight="1" x14ac:dyDescent="0.15">
      <c r="B63" s="371"/>
      <c r="C63" s="30" t="s">
        <v>325</v>
      </c>
      <c r="D63" s="34" t="s">
        <v>326</v>
      </c>
      <c r="E63" s="32" t="s">
        <v>144</v>
      </c>
      <c r="F63" s="32" t="s">
        <v>144</v>
      </c>
      <c r="G63" s="33"/>
    </row>
    <row r="64" spans="2:7" s="18" customFormat="1" ht="18.75" x14ac:dyDescent="0.15">
      <c r="B64" s="52" t="s">
        <v>327</v>
      </c>
      <c r="C64" s="53"/>
      <c r="D64" s="54"/>
      <c r="E64" s="54"/>
      <c r="F64" s="54"/>
      <c r="G64" s="55"/>
    </row>
    <row r="65" spans="2:7" s="3" customFormat="1" ht="46.5" customHeight="1" x14ac:dyDescent="0.15">
      <c r="B65" s="372" t="s">
        <v>316</v>
      </c>
      <c r="C65" s="30" t="s">
        <v>328</v>
      </c>
      <c r="D65" s="34" t="s">
        <v>329</v>
      </c>
      <c r="E65" s="32" t="s">
        <v>144</v>
      </c>
      <c r="F65" s="32" t="s">
        <v>144</v>
      </c>
      <c r="G65" s="33"/>
    </row>
    <row r="66" spans="2:7" s="3" customFormat="1" ht="44.1" customHeight="1" x14ac:dyDescent="0.15">
      <c r="B66" s="372"/>
      <c r="C66" s="30" t="s">
        <v>317</v>
      </c>
      <c r="D66" s="34" t="s">
        <v>330</v>
      </c>
      <c r="E66" s="32" t="s">
        <v>144</v>
      </c>
      <c r="F66" s="32" t="s">
        <v>144</v>
      </c>
      <c r="G66" s="33"/>
    </row>
    <row r="67" spans="2:7" s="3" customFormat="1" ht="44.1" customHeight="1" x14ac:dyDescent="0.15">
      <c r="B67" s="372" t="s">
        <v>319</v>
      </c>
      <c r="C67" s="373" t="s">
        <v>331</v>
      </c>
      <c r="D67" s="58" t="s">
        <v>332</v>
      </c>
      <c r="E67" s="32" t="s">
        <v>144</v>
      </c>
      <c r="F67" s="32" t="s">
        <v>144</v>
      </c>
      <c r="G67" s="33"/>
    </row>
    <row r="68" spans="2:7" s="3" customFormat="1" ht="43.5" customHeight="1" x14ac:dyDescent="0.15">
      <c r="B68" s="372"/>
      <c r="C68" s="373"/>
      <c r="D68" s="34" t="s">
        <v>333</v>
      </c>
      <c r="E68" s="32" t="s">
        <v>144</v>
      </c>
      <c r="F68" s="32" t="s">
        <v>144</v>
      </c>
      <c r="G68" s="33"/>
    </row>
    <row r="69" spans="2:7" s="3" customFormat="1" ht="46.5" customHeight="1" x14ac:dyDescent="0.15">
      <c r="B69" s="57" t="s">
        <v>322</v>
      </c>
      <c r="C69" s="30" t="s">
        <v>334</v>
      </c>
      <c r="D69" s="34" t="s">
        <v>335</v>
      </c>
      <c r="E69" s="32" t="s">
        <v>144</v>
      </c>
      <c r="F69" s="32" t="s">
        <v>144</v>
      </c>
      <c r="G69" s="33"/>
    </row>
  </sheetData>
  <mergeCells count="27">
    <mergeCell ref="C67:C68"/>
    <mergeCell ref="B2:D4"/>
    <mergeCell ref="C14:C15"/>
    <mergeCell ref="C32:C33"/>
    <mergeCell ref="C42:C43"/>
    <mergeCell ref="C49:C51"/>
    <mergeCell ref="C55:C56"/>
    <mergeCell ref="B53:B56"/>
    <mergeCell ref="B57:B58"/>
    <mergeCell ref="B62:B63"/>
    <mergeCell ref="B65:B66"/>
    <mergeCell ref="B67:B68"/>
    <mergeCell ref="B31:B34"/>
    <mergeCell ref="B35:B37"/>
    <mergeCell ref="B38:B40"/>
    <mergeCell ref="B41:B43"/>
    <mergeCell ref="B48:B52"/>
    <mergeCell ref="B12:B13"/>
    <mergeCell ref="B14:B16"/>
    <mergeCell ref="B19:B20"/>
    <mergeCell ref="B24:B25"/>
    <mergeCell ref="B27:B28"/>
    <mergeCell ref="B1:C1"/>
    <mergeCell ref="B7:G7"/>
    <mergeCell ref="B9:D9"/>
    <mergeCell ref="E9:G9"/>
    <mergeCell ref="B11:D11"/>
  </mergeCells>
  <phoneticPr fontId="80" type="noConversion"/>
  <dataValidations count="2">
    <dataValidation allowBlank="1" showErrorMessage="1" sqref="G2"/>
    <dataValidation type="list" allowBlank="1" showInputMessage="1" showErrorMessage="1" sqref="E12:F17 E19:F21 E23:F28 E30:F43 E45:F46 E48:F58 E60:F63 E65:F69">
      <formula1>"请选择, 是, 否, 部分满足, 不适用, 待定"</formula1>
    </dataValidation>
  </dataValidations>
  <hyperlinks>
    <hyperlink ref="B7:G7" r:id="rId1" display="本工作表提供的国际基准以以下文件为依据：工发组织，世界银行集团，德国国际合作机构（2017年），《生态工业园区国际框架》。2017年12月版。"/>
  </hyperlinks>
  <pageMargins left="0.39370078740157499" right="0.39370078740157499" top="0.39370078740157499" bottom="0.39370078740157499" header="0.31496062992126" footer="0.31496062992126"/>
  <pageSetup paperSize="9" scale="40" orientation="portrait"/>
  <headerFooter>
    <oddFooter>&amp;CPage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13</vt:i4>
      </vt:variant>
    </vt:vector>
  </HeadingPairs>
  <TitlesOfParts>
    <vt:vector size="25" baseType="lpstr">
      <vt:lpstr>说明</vt:lpstr>
      <vt:lpstr>候选名单和基本信息</vt:lpstr>
      <vt:lpstr>预选</vt:lpstr>
      <vt:lpstr>确定优先顺序</vt:lpstr>
      <vt:lpstr>确定优先顺序-汇总</vt:lpstr>
      <vt:lpstr>图表 - 确定优先顺序</vt:lpstr>
      <vt:lpstr>生态工业园区审查 - A园区</vt:lpstr>
      <vt:lpstr>生态工业园区审查 - B园区</vt:lpstr>
      <vt:lpstr>生态工业园区审查 - C园区</vt:lpstr>
      <vt:lpstr>生态工业园区审查 - D园区</vt:lpstr>
      <vt:lpstr>生态工业园区审查 - E园区</vt:lpstr>
      <vt:lpstr>生态工业园区审查 - 图表</vt:lpstr>
      <vt:lpstr>候选名单和基本信息!Print_Area</vt:lpstr>
      <vt:lpstr>确定优先顺序!Print_Area</vt:lpstr>
      <vt:lpstr>'确定优先顺序-汇总'!Print_Area</vt:lpstr>
      <vt:lpstr>'生态工业园区审查 - 图表'!Print_Area</vt:lpstr>
      <vt:lpstr>说明!Print_Area</vt:lpstr>
      <vt:lpstr>'图表 - 确定优先顺序'!Print_Area</vt:lpstr>
      <vt:lpstr>预选!Print_Area</vt:lpstr>
      <vt:lpstr>'生态工业园区审查 - A园区'!Print_Titles</vt:lpstr>
      <vt:lpstr>'生态工业园区审查 - B园区'!Print_Titles</vt:lpstr>
      <vt:lpstr>'生态工业园区审查 - C园区'!Print_Titles</vt:lpstr>
      <vt:lpstr>'生态工业园区审查 - D园区'!Print_Titles</vt:lpstr>
      <vt:lpstr>'生态工业园区审查 - E园区'!Print_Titles</vt:lpstr>
      <vt:lpstr>说明!Print_Titles</vt:lpstr>
    </vt:vector>
  </TitlesOfParts>
  <Company>UNIDO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UNIDO</dc:creator>
  <cp:lastModifiedBy>Windows User</cp:lastModifiedBy>
  <cp:lastPrinted>2019-04-18T12:36:00Z</cp:lastPrinted>
  <dcterms:created xsi:type="dcterms:W3CDTF">2017-08-22T08:00:00Z</dcterms:created>
  <dcterms:modified xsi:type="dcterms:W3CDTF">2020-06-12T02:26:00Z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